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ghardb\Documents\SARIPA\2023\Exam\Marked\"/>
    </mc:Choice>
  </mc:AlternateContent>
  <xr:revisionPtr revIDLastSave="3" documentId="13_ncr:1_{E3F67609-F2C8-4C5F-B149-B27760EE9B79}" xr6:coauthVersionLast="47" xr6:coauthVersionMax="47" xr10:uidLastSave="{5207F107-8F74-4E7E-95FC-773C591F87A1}"/>
  <bookViews>
    <workbookView xWindow="-108" yWindow="-108" windowWidth="23256" windowHeight="12576" xr2:uid="{7B185438-A60F-42E2-BBFD-8A3E2785A286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" i="1" l="1"/>
</calcChain>
</file>

<file path=xl/sharedStrings.xml><?xml version="1.0" encoding="utf-8"?>
<sst xmlns="http://schemas.openxmlformats.org/spreadsheetml/2006/main" count="444" uniqueCount="197">
  <si>
    <t>TOTAL</t>
  </si>
  <si>
    <t>Final Liquidation &amp; Distribution account of Valley Grove Proprietary Limited (In Liquidation)</t>
  </si>
  <si>
    <t>ENCUMBERED ASSET ACCOUNT  1</t>
  </si>
  <si>
    <t>PROCEEDS OF PORTION 8 OF THE FARM VALLEY GROVE, STELLENBOSCH, WESTERN CAPE,</t>
  </si>
  <si>
    <t>Ϟ</t>
  </si>
  <si>
    <t>SUBJECT TO FIRST MORTGAGE BOND IN FAVOUR OF CAPITEC BANK LIMITED CREDITOR NO. 1</t>
  </si>
  <si>
    <t>NARRATION</t>
  </si>
  <si>
    <t>VAT</t>
  </si>
  <si>
    <t>PAYMENTS</t>
  </si>
  <si>
    <t>RECEIPTS</t>
  </si>
  <si>
    <t>Receipts</t>
  </si>
  <si>
    <t>Proceeds of Portion 8 of the farm Valley Grove, Stellenbosch, Western Cape</t>
  </si>
  <si>
    <t>sold on Public Auction by Hastings Auctions on 10/11/2022</t>
  </si>
  <si>
    <t>Payments</t>
  </si>
  <si>
    <t>Master's fee, pro rata portion as per Schedule A</t>
  </si>
  <si>
    <t xml:space="preserve">  -</t>
  </si>
  <si>
    <t>GuardianSure Bonds Ltd, pro rata bond of security premium as per Schedule A</t>
  </si>
  <si>
    <t>Liquidator's fee as per Schedule B</t>
  </si>
  <si>
    <t xml:space="preserve">Western Province Municipality, rates and taxes as follows: </t>
  </si>
  <si>
    <t>Arrear amounts owning up to date of liquidation</t>
  </si>
  <si>
    <t>Hasting Auctioneers, auction held on 10/11/2022</t>
  </si>
  <si>
    <t>SARS, VAT payble as per this account</t>
  </si>
  <si>
    <t>Total payments</t>
  </si>
  <si>
    <t>Balance awarded as follows:</t>
  </si>
  <si>
    <t xml:space="preserve">Capitec Bank Ltd, Creditor no. 1 for 1st mortgage bond </t>
  </si>
  <si>
    <t>over the property:</t>
  </si>
  <si>
    <t xml:space="preserve">Capital </t>
  </si>
  <si>
    <t>Interest calculations is unnecessary as creditors has relied on its</t>
  </si>
  <si>
    <t>security and the balance is insufficient to pay capital claim</t>
  </si>
  <si>
    <t>TOTALS</t>
  </si>
  <si>
    <t>ENCUMBERED ASSET ACCOUNT  2</t>
  </si>
  <si>
    <t xml:space="preserve">PROCEEDS OF BOTTLING PLANT % EQUIPMENT , </t>
  </si>
  <si>
    <t>SUBJECT TO SPECIAL NOTARIAL BOND HARVEST FINANCE LIMITED, CREDITOR NO. 2</t>
  </si>
  <si>
    <t>Proceeds of Bottling Plant &amp; Equipment</t>
  </si>
  <si>
    <t>sold on Public Auction by Hastings Auctions on 21/11/2022</t>
  </si>
  <si>
    <t>GrapeFlow Bottling Solutions, for repairs to bottling plant prior to being sold by public auction</t>
  </si>
  <si>
    <t xml:space="preserve">Hastings Auctions, pro rata portion </t>
  </si>
  <si>
    <t>of auctioneers expenses as per Schedule C</t>
  </si>
  <si>
    <t>Harvest Finance Ltd, Creditor no.2 for special notarial bond</t>
  </si>
  <si>
    <t>Plus interest</t>
  </si>
  <si>
    <t>Interest @ 16,5% from 04/09/2022 to 17/03/2023 (195 days)</t>
  </si>
  <si>
    <t>Balance of claim (R918 120,24) is concurrent in terms of Singer v The Master</t>
  </si>
  <si>
    <t>ENCUMBERED ASSET ACCOUNT  3</t>
  </si>
  <si>
    <t>PROCEEDS OF 2019 SELF PROPELLED GRAPE HARVESTER, REGISTRATION NO. CA9090</t>
  </si>
  <si>
    <t>SUBJECT TO INSTALMENT SALE AGREEMENT IN FAVOUR OF AGRI TECH FINANCE CREDITOR NO. 4</t>
  </si>
  <si>
    <t>Proceeds of 2019 self-propelled Grape Harvester Registration no. CA9090 sold by Liquidators</t>
  </si>
  <si>
    <t>Agri Tech Finance, creditor no. 4, in terms of instalment sale transaction</t>
  </si>
  <si>
    <t>Interest @18,75% from 04/09/2022 to 17/03/2023 (195 days)</t>
  </si>
  <si>
    <t>Balance of claim (R525 994,94) is concurrent in terms of Singer v The Master</t>
  </si>
  <si>
    <t>FREE RESIDUE ACCOUNT</t>
  </si>
  <si>
    <t>Proceeds of Substantial inventory of bottled wines</t>
  </si>
  <si>
    <t>sold on Public Auction by Hastings Auctions 21/11/2022</t>
  </si>
  <si>
    <t>Miscellaneous movable assets &amp; office equipment</t>
  </si>
  <si>
    <t xml:space="preserve">Proceeds of book debt collected by Sithole &amp; Partners </t>
  </si>
  <si>
    <t xml:space="preserve">Proceeds of quantity of Stella Valley Cabernet grapes harvested sold by Liquidators </t>
  </si>
  <si>
    <t>Guardian sure Bonds Ltd , pro rata bond of security premium as per Schedule A</t>
  </si>
  <si>
    <t xml:space="preserve">Hasting Auctions, pro rata portion </t>
  </si>
  <si>
    <t>Taxed Bill of Costs of Horizon Attorneys</t>
  </si>
  <si>
    <t>Wages general labourers harvesting grapes sold</t>
  </si>
  <si>
    <t>Sithole &amp; Partners</t>
  </si>
  <si>
    <t>Advertisement expenses:</t>
  </si>
  <si>
    <t>Second (general) meeting of creditors</t>
  </si>
  <si>
    <t>Inspection of account</t>
  </si>
  <si>
    <t>Confirmation of account</t>
  </si>
  <si>
    <t>Destruction of books and records</t>
  </si>
  <si>
    <t>Trust Bank Ltd, bank charges (including provision of R150,00)</t>
  </si>
  <si>
    <t>Postages, peties and stationery</t>
  </si>
  <si>
    <t>SARS, VAT, payble this account</t>
  </si>
  <si>
    <t>Preferent creditors:</t>
  </si>
  <si>
    <t>1. SARS arrear VAT and Income Tax Cr 5, s 99</t>
  </si>
  <si>
    <t>2. Thabong Moeng, Cr 7, s 98A</t>
  </si>
  <si>
    <t xml:space="preserve">    Arrears salary R12 000.00</t>
  </si>
  <si>
    <t xml:space="preserve">    Leave pay R4 000.00</t>
  </si>
  <si>
    <t>3. Sindiwe Mthembu, Cr 10, s98A</t>
  </si>
  <si>
    <t xml:space="preserve">    Arrears salary R9 000,00 </t>
  </si>
  <si>
    <t xml:space="preserve">Concurrent Creditors: </t>
  </si>
  <si>
    <t>CONCURRENT DIVIDEND OF 10,13 CENTS IN THE RAND</t>
  </si>
  <si>
    <t>SCHEDULE A</t>
  </si>
  <si>
    <t>PRO RATA APPORTIONMENT OF MASTER'S FEES AND BOND OF SECURITY PREMIUM</t>
  </si>
  <si>
    <t xml:space="preserve">ACCOUNT </t>
  </si>
  <si>
    <t>GROSS PROCEEDS</t>
  </si>
  <si>
    <t xml:space="preserve">MASTER'S FEE </t>
  </si>
  <si>
    <t>BOND PREMIUM</t>
  </si>
  <si>
    <t>Encumbered asset account 1</t>
  </si>
  <si>
    <t>Encumbered asset account 2</t>
  </si>
  <si>
    <t>Encumbered asset account 3</t>
  </si>
  <si>
    <t xml:space="preserve">Free Residue account </t>
  </si>
  <si>
    <t>MASTER'S FEE CALCULATION:</t>
  </si>
  <si>
    <t>Mastersfee</t>
  </si>
  <si>
    <t>Gross value of estate:</t>
  </si>
  <si>
    <t>Less:</t>
  </si>
  <si>
    <t>R150 000.00</t>
  </si>
  <si>
    <t>Divided by R5 000.00</t>
  </si>
  <si>
    <t>Therefore, R2 816 x R275.00</t>
  </si>
  <si>
    <t xml:space="preserve">Maximum of R275 000,00 allowed </t>
  </si>
  <si>
    <t>Total Master's fee:</t>
  </si>
  <si>
    <t>SCHEDULE B</t>
  </si>
  <si>
    <t>CALCULATION OF LIQUIDATOR'S REMUNERATION IN ACCORDANCE WITH THE SPENDIFF DECISION</t>
  </si>
  <si>
    <t>Proceeds</t>
  </si>
  <si>
    <t>Fee</t>
  </si>
  <si>
    <t>Fixed property</t>
  </si>
  <si>
    <t>Fee@ 3%</t>
  </si>
  <si>
    <t>x15%x3%</t>
  </si>
  <si>
    <t>Total fee fixed property</t>
  </si>
  <si>
    <t>Plus VAT @ 15% thereon</t>
  </si>
  <si>
    <t>Total fee VAT inclusive</t>
  </si>
  <si>
    <t>Encumbered Asset Account 2</t>
  </si>
  <si>
    <t>Movable property</t>
  </si>
  <si>
    <t>Fee @10%</t>
  </si>
  <si>
    <t xml:space="preserve">Less </t>
  </si>
  <si>
    <t>x15%x10%</t>
  </si>
  <si>
    <t>Total fee on movables</t>
  </si>
  <si>
    <t>Plus VAT on fee@15% thereon</t>
  </si>
  <si>
    <t xml:space="preserve">Encumbered Asset Account 3 </t>
  </si>
  <si>
    <t>Free Residue Account</t>
  </si>
  <si>
    <t xml:space="preserve">Fee @10% on (R230 894,10 + R43 700,00 </t>
  </si>
  <si>
    <t>R120 876,76)</t>
  </si>
  <si>
    <t xml:space="preserve">Total fee </t>
  </si>
  <si>
    <t xml:space="preserve">Fee @ 10% on 88 405,08 (no VAT) </t>
  </si>
  <si>
    <t>Plus Vat on fee@ 15%</t>
  </si>
  <si>
    <t>Total fee R395 471,86</t>
  </si>
  <si>
    <t>Plus Total fee R88 405,08</t>
  </si>
  <si>
    <t>Total fee free residue (incl VAT)</t>
  </si>
  <si>
    <t xml:space="preserve">SCHEDULE C </t>
  </si>
  <si>
    <t>PRO RATA APPORTIONMENT OF AUCTIONEER'S COMMISION - AUCTION HELD 21/11/2022</t>
  </si>
  <si>
    <t>ACCOUNT</t>
  </si>
  <si>
    <t>Gross proceeds</t>
  </si>
  <si>
    <t>Auctioneer's Commission</t>
  </si>
  <si>
    <t>Free Residue</t>
  </si>
  <si>
    <t>SCHEDULE D</t>
  </si>
  <si>
    <t>VAT SCHEDULE</t>
  </si>
  <si>
    <t>OUTPUT TAX</t>
  </si>
  <si>
    <t>INPUT TAX</t>
  </si>
  <si>
    <t>VAT PAYBLE /REFUND</t>
  </si>
  <si>
    <t>BANK RECONCILIATION STATEMENT</t>
  </si>
  <si>
    <t>Balance as per bankstatement as date</t>
  </si>
  <si>
    <t xml:space="preserve"> of drafting the account</t>
  </si>
  <si>
    <t>PAYMENTS STILL TO BE MADE</t>
  </si>
  <si>
    <t>Bond premium (provision for renewal)</t>
  </si>
  <si>
    <t>Master's fee</t>
  </si>
  <si>
    <t>Liquidators fee</t>
  </si>
  <si>
    <t>Advertising costs</t>
  </si>
  <si>
    <t>Bank charges (including provision)</t>
  </si>
  <si>
    <t>Post &amp; petties</t>
  </si>
  <si>
    <t xml:space="preserve">SARS, for VAT payble per this account </t>
  </si>
  <si>
    <t>AWARDS TO CREDITORS STILL TO BE MADE:</t>
  </si>
  <si>
    <t>Encumbered asset account 1 (Cr 1)</t>
  </si>
  <si>
    <t>Encumbered asset account 2 (Cr 2)</t>
  </si>
  <si>
    <t>Encumbered asset account 3 (Cr4)</t>
  </si>
  <si>
    <t>Cr 5(preferent)</t>
  </si>
  <si>
    <t>Cr 7 (preferent)</t>
  </si>
  <si>
    <t>Cr10 (preferent)</t>
  </si>
  <si>
    <t>Concurrent creditors</t>
  </si>
  <si>
    <t>DISTRIBUTION ACCOUNT - LIST A</t>
  </si>
  <si>
    <t>NO.</t>
  </si>
  <si>
    <t>CREDITORS NAME</t>
  </si>
  <si>
    <t>TOTAL CLAIM</t>
  </si>
  <si>
    <t xml:space="preserve">SECURED CLAIM </t>
  </si>
  <si>
    <t>PREFERENT CLAIM</t>
  </si>
  <si>
    <t xml:space="preserve">CONCURRENT CLAIM </t>
  </si>
  <si>
    <t xml:space="preserve">SECURED/PREFERENT AWARD </t>
  </si>
  <si>
    <t>CONCURRENT AWARD</t>
  </si>
  <si>
    <t>1.</t>
  </si>
  <si>
    <t>Capital Bank Ltd</t>
  </si>
  <si>
    <t xml:space="preserve">  - </t>
  </si>
  <si>
    <t>(E/A acc 1)</t>
  </si>
  <si>
    <t>2.</t>
  </si>
  <si>
    <t>Harvest Finance Ltd</t>
  </si>
  <si>
    <t>(Capital)</t>
  </si>
  <si>
    <t>E/A acc 2)</t>
  </si>
  <si>
    <t>(Interest)</t>
  </si>
  <si>
    <t>3.</t>
  </si>
  <si>
    <t>Vinetech Supplies Ltd</t>
  </si>
  <si>
    <t>4.</t>
  </si>
  <si>
    <t>Agri Tech Finance</t>
  </si>
  <si>
    <t>(E/Acc )3</t>
  </si>
  <si>
    <t>R</t>
  </si>
  <si>
    <t xml:space="preserve">5. </t>
  </si>
  <si>
    <t>SARS</t>
  </si>
  <si>
    <t>(Free Residue)</t>
  </si>
  <si>
    <t>6.</t>
  </si>
  <si>
    <t>Wine Essential Ltd</t>
  </si>
  <si>
    <t>7.</t>
  </si>
  <si>
    <t>Thabo Moeng</t>
  </si>
  <si>
    <t>R12 000.00</t>
  </si>
  <si>
    <t xml:space="preserve"> (Arrears salary s 98A)</t>
  </si>
  <si>
    <t xml:space="preserve"> R4 000.00</t>
  </si>
  <si>
    <t xml:space="preserve">  </t>
  </si>
  <si>
    <t>(Leave pay s 98A)</t>
  </si>
  <si>
    <t>8.</t>
  </si>
  <si>
    <t>David Smith</t>
  </si>
  <si>
    <t xml:space="preserve"> - </t>
  </si>
  <si>
    <t>9.</t>
  </si>
  <si>
    <t>Maria Ndlovu</t>
  </si>
  <si>
    <t xml:space="preserve">10. </t>
  </si>
  <si>
    <t>Sindiwe mthembu</t>
  </si>
  <si>
    <t>LIST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</si>
</sst>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&quot;#,##0;[Red]\-&quot;R&quot;#,##0"/>
    <numFmt numFmtId="165" formatCode="&quot;R&quot;#,##0.00;[Red]\-&quot;R&quot;#,##0.00"/>
    <numFmt numFmtId="166" formatCode="&quot;R&quot;#,##0.00"/>
  </numFmts>
  <fonts count="1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2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77">
    <xf numFmtId="0" fontId="0" fillId="0" borderId="0" xfId="0"/>
    <xf numFmtId="0" fontId="1" fillId="0" borderId="0" xfId="0" applyFont="1"/>
    <xf numFmtId="0" fontId="4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4" fillId="0" borderId="4" xfId="0" applyFont="1" applyBorder="1"/>
    <xf numFmtId="0" fontId="1" fillId="0" borderId="4" xfId="0" applyFont="1" applyBorder="1"/>
    <xf numFmtId="0" fontId="3" fillId="0" borderId="4" xfId="0" applyFont="1" applyBorder="1"/>
    <xf numFmtId="0" fontId="2" fillId="0" borderId="0" xfId="0" applyFont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5" xfId="0" applyBorder="1"/>
    <xf numFmtId="0" fontId="2" fillId="0" borderId="4" xfId="0" applyFont="1" applyBorder="1"/>
    <xf numFmtId="0" fontId="0" fillId="0" borderId="11" xfId="0" applyBorder="1" applyAlignment="1">
      <alignment horizontal="left"/>
    </xf>
    <xf numFmtId="0" fontId="0" fillId="0" borderId="16" xfId="0" applyBorder="1" applyAlignment="1">
      <alignment horizontal="left"/>
    </xf>
    <xf numFmtId="165" fontId="0" fillId="0" borderId="16" xfId="0" applyNumberFormat="1" applyBorder="1" applyAlignment="1">
      <alignment horizontal="left"/>
    </xf>
    <xf numFmtId="0" fontId="2" fillId="0" borderId="1" xfId="0" applyFont="1" applyBorder="1"/>
    <xf numFmtId="0" fontId="2" fillId="0" borderId="2" xfId="0" applyFont="1" applyBorder="1"/>
    <xf numFmtId="0" fontId="5" fillId="0" borderId="4" xfId="0" applyFont="1" applyBorder="1"/>
    <xf numFmtId="0" fontId="5" fillId="0" borderId="11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6" fillId="0" borderId="0" xfId="0" applyFont="1"/>
    <xf numFmtId="165" fontId="0" fillId="0" borderId="11" xfId="0" applyNumberFormat="1" applyBorder="1" applyAlignment="1">
      <alignment horizontal="left"/>
    </xf>
    <xf numFmtId="0" fontId="2" fillId="0" borderId="18" xfId="0" applyFont="1" applyBorder="1"/>
    <xf numFmtId="0" fontId="2" fillId="0" borderId="3" xfId="0" applyFont="1" applyBorder="1"/>
    <xf numFmtId="0" fontId="0" fillId="0" borderId="20" xfId="0" applyBorder="1"/>
    <xf numFmtId="0" fontId="2" fillId="0" borderId="6" xfId="0" applyFont="1" applyBorder="1"/>
    <xf numFmtId="0" fontId="2" fillId="0" borderId="7" xfId="0" applyFont="1" applyBorder="1"/>
    <xf numFmtId="0" fontId="5" fillId="0" borderId="1" xfId="0" applyFont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2" fillId="0" borderId="11" xfId="0" applyFont="1" applyBorder="1"/>
    <xf numFmtId="0" fontId="2" fillId="0" borderId="12" xfId="0" applyFont="1" applyBorder="1"/>
    <xf numFmtId="0" fontId="0" fillId="0" borderId="31" xfId="0" applyBorder="1"/>
    <xf numFmtId="0" fontId="2" fillId="0" borderId="24" xfId="0" applyFont="1" applyBorder="1"/>
    <xf numFmtId="0" fontId="2" fillId="0" borderId="28" xfId="0" applyFont="1" applyBorder="1"/>
    <xf numFmtId="0" fontId="9" fillId="0" borderId="4" xfId="0" applyFont="1" applyBorder="1"/>
    <xf numFmtId="0" fontId="0" fillId="0" borderId="32" xfId="0" applyBorder="1"/>
    <xf numFmtId="0" fontId="0" fillId="0" borderId="30" xfId="0" applyBorder="1"/>
    <xf numFmtId="0" fontId="2" fillId="0" borderId="30" xfId="0" applyFont="1" applyBorder="1"/>
    <xf numFmtId="0" fontId="4" fillId="0" borderId="1" xfId="0" applyFont="1" applyBorder="1"/>
    <xf numFmtId="0" fontId="4" fillId="0" borderId="2" xfId="0" applyFont="1" applyBorder="1"/>
    <xf numFmtId="0" fontId="0" fillId="0" borderId="33" xfId="0" applyBorder="1"/>
    <xf numFmtId="0" fontId="5" fillId="0" borderId="11" xfId="0" applyFont="1" applyBorder="1"/>
    <xf numFmtId="0" fontId="2" fillId="0" borderId="35" xfId="0" applyFont="1" applyBorder="1"/>
    <xf numFmtId="0" fontId="0" fillId="0" borderId="12" xfId="0" applyBorder="1" applyAlignment="1">
      <alignment horizontal="left"/>
    </xf>
    <xf numFmtId="0" fontId="2" fillId="0" borderId="21" xfId="0" applyFont="1" applyBorder="1"/>
    <xf numFmtId="0" fontId="0" fillId="0" borderId="36" xfId="0" applyBorder="1"/>
    <xf numFmtId="0" fontId="10" fillId="0" borderId="0" xfId="0" applyFont="1"/>
    <xf numFmtId="0" fontId="8" fillId="0" borderId="4" xfId="0" applyFont="1" applyBorder="1"/>
    <xf numFmtId="165" fontId="0" fillId="0" borderId="0" xfId="0" applyNumberFormat="1"/>
    <xf numFmtId="165" fontId="0" fillId="0" borderId="11" xfId="0" applyNumberFormat="1" applyBorder="1"/>
    <xf numFmtId="164" fontId="0" fillId="0" borderId="11" xfId="0" applyNumberFormat="1" applyBorder="1"/>
    <xf numFmtId="165" fontId="0" fillId="0" borderId="24" xfId="0" applyNumberFormat="1" applyBorder="1"/>
    <xf numFmtId="0" fontId="0" fillId="0" borderId="13" xfId="0" applyBorder="1" applyAlignment="1">
      <alignment horizontal="right"/>
    </xf>
    <xf numFmtId="4" fontId="0" fillId="0" borderId="11" xfId="0" applyNumberFormat="1" applyBorder="1"/>
    <xf numFmtId="165" fontId="2" fillId="0" borderId="24" xfId="0" applyNumberFormat="1" applyFont="1" applyBorder="1"/>
    <xf numFmtId="165" fontId="2" fillId="0" borderId="0" xfId="0" applyNumberFormat="1" applyFont="1"/>
    <xf numFmtId="165" fontId="2" fillId="0" borderId="25" xfId="0" applyNumberFormat="1" applyFont="1" applyBorder="1"/>
    <xf numFmtId="165" fontId="0" fillId="0" borderId="14" xfId="0" applyNumberFormat="1" applyBorder="1"/>
    <xf numFmtId="0" fontId="8" fillId="0" borderId="0" xfId="0" applyFont="1"/>
    <xf numFmtId="165" fontId="0" fillId="0" borderId="38" xfId="0" applyNumberFormat="1" applyBorder="1"/>
    <xf numFmtId="165" fontId="0" fillId="0" borderId="7" xfId="0" applyNumberFormat="1" applyBorder="1"/>
    <xf numFmtId="165" fontId="0" fillId="0" borderId="11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165" fontId="3" fillId="0" borderId="16" xfId="0" applyNumberFormat="1" applyFont="1" applyBorder="1" applyAlignment="1">
      <alignment horizontal="right"/>
    </xf>
    <xf numFmtId="0" fontId="0" fillId="0" borderId="38" xfId="0" applyBorder="1"/>
    <xf numFmtId="0" fontId="2" fillId="0" borderId="23" xfId="0" applyFont="1" applyBorder="1"/>
    <xf numFmtId="0" fontId="2" fillId="0" borderId="33" xfId="0" applyFont="1" applyBorder="1"/>
    <xf numFmtId="165" fontId="0" fillId="0" borderId="13" xfId="0" applyNumberFormat="1" applyBorder="1"/>
    <xf numFmtId="165" fontId="2" fillId="0" borderId="11" xfId="0" applyNumberFormat="1" applyFont="1" applyBorder="1"/>
    <xf numFmtId="0" fontId="0" fillId="0" borderId="1" xfId="0" applyBorder="1"/>
    <xf numFmtId="0" fontId="0" fillId="0" borderId="39" xfId="0" applyBorder="1"/>
    <xf numFmtId="165" fontId="0" fillId="0" borderId="4" xfId="0" applyNumberFormat="1" applyBorder="1"/>
    <xf numFmtId="165" fontId="2" fillId="0" borderId="38" xfId="0" applyNumberFormat="1" applyFont="1" applyBorder="1"/>
    <xf numFmtId="165" fontId="0" fillId="0" borderId="30" xfId="0" applyNumberFormat="1" applyBorder="1"/>
    <xf numFmtId="4" fontId="0" fillId="0" borderId="13" xfId="0" applyNumberFormat="1" applyBorder="1"/>
    <xf numFmtId="4" fontId="2" fillId="0" borderId="38" xfId="0" applyNumberFormat="1" applyFont="1" applyBorder="1"/>
    <xf numFmtId="4" fontId="2" fillId="0" borderId="11" xfId="0" applyNumberFormat="1" applyFont="1" applyBorder="1"/>
    <xf numFmtId="0" fontId="0" fillId="0" borderId="11" xfId="0" applyBorder="1" applyAlignment="1">
      <alignment horizontal="right"/>
    </xf>
    <xf numFmtId="165" fontId="3" fillId="0" borderId="11" xfId="0" applyNumberFormat="1" applyFont="1" applyBorder="1" applyAlignment="1">
      <alignment horizontal="right"/>
    </xf>
    <xf numFmtId="0" fontId="0" fillId="0" borderId="30" xfId="0" applyBorder="1" applyAlignment="1">
      <alignment horizontal="right"/>
    </xf>
    <xf numFmtId="165" fontId="0" fillId="0" borderId="17" xfId="0" applyNumberFormat="1" applyBorder="1" applyAlignment="1">
      <alignment horizontal="right"/>
    </xf>
    <xf numFmtId="165" fontId="2" fillId="0" borderId="9" xfId="0" applyNumberFormat="1" applyFont="1" applyBorder="1" applyAlignment="1">
      <alignment horizontal="right"/>
    </xf>
    <xf numFmtId="0" fontId="0" fillId="0" borderId="16" xfId="0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164" fontId="2" fillId="0" borderId="9" xfId="0" applyNumberFormat="1" applyFont="1" applyBorder="1" applyAlignment="1">
      <alignment horizontal="right"/>
    </xf>
    <xf numFmtId="164" fontId="2" fillId="0" borderId="19" xfId="0" applyNumberFormat="1" applyFon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1" fillId="0" borderId="0" xfId="0" applyNumberFormat="1" applyFont="1"/>
    <xf numFmtId="4" fontId="3" fillId="0" borderId="0" xfId="0" applyNumberFormat="1" applyFont="1"/>
    <xf numFmtId="165" fontId="3" fillId="0" borderId="11" xfId="0" applyNumberFormat="1" applyFont="1" applyBorder="1"/>
    <xf numFmtId="165" fontId="0" fillId="0" borderId="24" xfId="0" applyNumberFormat="1" applyBorder="1" applyAlignment="1">
      <alignment horizontal="right"/>
    </xf>
    <xf numFmtId="165" fontId="8" fillId="0" borderId="7" xfId="0" applyNumberFormat="1" applyFont="1" applyBorder="1"/>
    <xf numFmtId="0" fontId="10" fillId="0" borderId="4" xfId="0" applyFont="1" applyBorder="1"/>
    <xf numFmtId="0" fontId="3" fillId="0" borderId="0" xfId="0" applyFont="1"/>
    <xf numFmtId="0" fontId="0" fillId="0" borderId="31" xfId="0" applyBorder="1" applyAlignment="1">
      <alignment horizontal="left"/>
    </xf>
    <xf numFmtId="0" fontId="0" fillId="0" borderId="15" xfId="0" applyBorder="1" applyAlignment="1">
      <alignment horizontal="left"/>
    </xf>
    <xf numFmtId="0" fontId="2" fillId="0" borderId="21" xfId="0" applyFont="1" applyBorder="1" applyAlignment="1">
      <alignment horizontal="left"/>
    </xf>
    <xf numFmtId="0" fontId="0" fillId="0" borderId="36" xfId="0" applyBorder="1" applyAlignment="1">
      <alignment horizontal="left"/>
    </xf>
    <xf numFmtId="165" fontId="0" fillId="0" borderId="22" xfId="0" applyNumberFormat="1" applyBorder="1" applyAlignment="1">
      <alignment horizontal="left"/>
    </xf>
    <xf numFmtId="165" fontId="0" fillId="0" borderId="13" xfId="0" applyNumberFormat="1" applyBorder="1" applyAlignment="1">
      <alignment horizontal="left"/>
    </xf>
    <xf numFmtId="165" fontId="0" fillId="0" borderId="38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165" fontId="0" fillId="0" borderId="24" xfId="0" applyNumberForma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25" xfId="0" applyBorder="1" applyAlignment="1">
      <alignment horizontal="left"/>
    </xf>
    <xf numFmtId="165" fontId="0" fillId="0" borderId="37" xfId="0" applyNumberFormat="1" applyBorder="1" applyAlignment="1">
      <alignment horizontal="left"/>
    </xf>
    <xf numFmtId="0" fontId="2" fillId="0" borderId="34" xfId="0" applyFont="1" applyBorder="1" applyAlignment="1">
      <alignment horizontal="left"/>
    </xf>
    <xf numFmtId="165" fontId="0" fillId="0" borderId="25" xfId="0" applyNumberFormat="1" applyBorder="1" applyAlignment="1">
      <alignment horizontal="left"/>
    </xf>
    <xf numFmtId="165" fontId="2" fillId="0" borderId="24" xfId="0" applyNumberFormat="1" applyFont="1" applyBorder="1" applyAlignment="1">
      <alignment horizontal="left"/>
    </xf>
    <xf numFmtId="0" fontId="3" fillId="0" borderId="4" xfId="1" applyFont="1" applyBorder="1"/>
    <xf numFmtId="166" fontId="3" fillId="0" borderId="11" xfId="0" applyNumberFormat="1" applyFont="1" applyBorder="1" applyAlignment="1">
      <alignment horizontal="right"/>
    </xf>
    <xf numFmtId="166" fontId="0" fillId="0" borderId="0" xfId="0" applyNumberFormat="1"/>
    <xf numFmtId="166" fontId="0" fillId="0" borderId="2" xfId="0" applyNumberFormat="1" applyBorder="1"/>
    <xf numFmtId="166" fontId="0" fillId="0" borderId="7" xfId="0" applyNumberFormat="1" applyBorder="1"/>
    <xf numFmtId="166" fontId="5" fillId="0" borderId="11" xfId="0" applyNumberFormat="1" applyFont="1" applyBorder="1" applyAlignment="1">
      <alignment horizontal="left"/>
    </xf>
    <xf numFmtId="166" fontId="0" fillId="0" borderId="11" xfId="0" applyNumberFormat="1" applyBorder="1" applyAlignment="1">
      <alignment horizontal="left"/>
    </xf>
    <xf numFmtId="166" fontId="0" fillId="0" borderId="11" xfId="0" applyNumberFormat="1" applyBorder="1" applyAlignment="1">
      <alignment horizontal="right"/>
    </xf>
    <xf numFmtId="166" fontId="4" fillId="0" borderId="9" xfId="0" applyNumberFormat="1" applyFont="1" applyBorder="1" applyAlignment="1">
      <alignment horizontal="left"/>
    </xf>
    <xf numFmtId="166" fontId="0" fillId="0" borderId="16" xfId="0" applyNumberFormat="1" applyBorder="1" applyAlignment="1">
      <alignment horizontal="left"/>
    </xf>
    <xf numFmtId="166" fontId="4" fillId="0" borderId="11" xfId="0" applyNumberFormat="1" applyFont="1" applyBorder="1" applyAlignment="1">
      <alignment horizontal="right"/>
    </xf>
    <xf numFmtId="166" fontId="4" fillId="0" borderId="9" xfId="0" applyNumberFormat="1" applyFont="1" applyBorder="1" applyAlignment="1">
      <alignment horizontal="right"/>
    </xf>
    <xf numFmtId="166" fontId="3" fillId="0" borderId="16" xfId="0" applyNumberFormat="1" applyFont="1" applyBorder="1" applyAlignment="1">
      <alignment horizontal="right"/>
    </xf>
    <xf numFmtId="166" fontId="0" fillId="0" borderId="3" xfId="0" applyNumberFormat="1" applyBorder="1"/>
    <xf numFmtId="166" fontId="0" fillId="0" borderId="5" xfId="0" applyNumberFormat="1" applyBorder="1"/>
    <xf numFmtId="166" fontId="0" fillId="0" borderId="28" xfId="0" applyNumberFormat="1" applyBorder="1"/>
    <xf numFmtId="166" fontId="0" fillId="0" borderId="8" xfId="0" applyNumberFormat="1" applyBorder="1"/>
    <xf numFmtId="166" fontId="2" fillId="0" borderId="28" xfId="0" applyNumberFormat="1" applyFont="1" applyBorder="1"/>
    <xf numFmtId="166" fontId="2" fillId="0" borderId="5" xfId="0" applyNumberFormat="1" applyFont="1" applyBorder="1"/>
    <xf numFmtId="166" fontId="2" fillId="0" borderId="21" xfId="0" applyNumberFormat="1" applyFont="1" applyBorder="1" applyAlignment="1">
      <alignment horizontal="left"/>
    </xf>
    <xf numFmtId="166" fontId="0" fillId="0" borderId="22" xfId="0" applyNumberFormat="1" applyBorder="1" applyAlignment="1">
      <alignment horizontal="left"/>
    </xf>
    <xf numFmtId="166" fontId="0" fillId="0" borderId="13" xfId="0" applyNumberFormat="1" applyBorder="1" applyAlignment="1">
      <alignment horizontal="left"/>
    </xf>
    <xf numFmtId="166" fontId="0" fillId="0" borderId="38" xfId="0" applyNumberFormat="1" applyBorder="1" applyAlignment="1">
      <alignment horizontal="left"/>
    </xf>
    <xf numFmtId="166" fontId="0" fillId="0" borderId="24" xfId="0" applyNumberFormat="1" applyBorder="1" applyAlignment="1">
      <alignment horizontal="left"/>
    </xf>
    <xf numFmtId="166" fontId="2" fillId="0" borderId="24" xfId="0" applyNumberFormat="1" applyFont="1" applyBorder="1" applyAlignment="1">
      <alignment horizontal="left"/>
    </xf>
    <xf numFmtId="166" fontId="3" fillId="0" borderId="11" xfId="0" applyNumberFormat="1" applyFont="1" applyBorder="1"/>
    <xf numFmtId="165" fontId="3" fillId="0" borderId="14" xfId="0" applyNumberFormat="1" applyFont="1" applyBorder="1" applyAlignment="1">
      <alignment horizontal="right"/>
    </xf>
    <xf numFmtId="166" fontId="4" fillId="0" borderId="40" xfId="0" applyNumberFormat="1" applyFont="1" applyBorder="1" applyAlignment="1">
      <alignment horizontal="right"/>
    </xf>
    <xf numFmtId="165" fontId="2" fillId="0" borderId="41" xfId="0" applyNumberFormat="1" applyFont="1" applyBorder="1" applyAlignment="1">
      <alignment horizontal="right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45" xfId="0" applyBorder="1"/>
    <xf numFmtId="0" fontId="0" fillId="0" borderId="46" xfId="0" applyBorder="1"/>
    <xf numFmtId="0" fontId="0" fillId="0" borderId="0" xfId="0" applyAlignment="1">
      <alignment horizontal="left"/>
    </xf>
    <xf numFmtId="0" fontId="0" fillId="0" borderId="44" xfId="0" applyBorder="1"/>
    <xf numFmtId="0" fontId="0" fillId="0" borderId="47" xfId="0" applyBorder="1"/>
    <xf numFmtId="0" fontId="0" fillId="0" borderId="2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6" xfId="0" applyBorder="1" applyAlignment="1">
      <alignment horizontal="left"/>
    </xf>
    <xf numFmtId="0" fontId="3" fillId="0" borderId="6" xfId="0" applyFont="1" applyBorder="1"/>
    <xf numFmtId="49" fontId="11" fillId="0" borderId="0" xfId="0" applyNumberFormat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ee@%203%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C1189-82AA-451E-9E34-CC712B8C3450}">
  <sheetPr>
    <pageSetUpPr fitToPage="1"/>
  </sheetPr>
  <dimension ref="A1:Q355"/>
  <sheetViews>
    <sheetView tabSelected="1" zoomScaleNormal="100" workbookViewId="0">
      <selection activeCell="D186" sqref="D186"/>
    </sheetView>
  </sheetViews>
  <sheetFormatPr defaultColWidth="8.7109375" defaultRowHeight="14.45"/>
  <cols>
    <col min="1" max="1" width="11.42578125" customWidth="1"/>
    <col min="3" max="5" width="13.7109375" customWidth="1"/>
    <col min="6" max="6" width="13.140625" customWidth="1"/>
    <col min="7" max="7" width="13.28515625" customWidth="1"/>
    <col min="8" max="8" width="11.140625" bestFit="1" customWidth="1"/>
    <col min="9" max="9" width="12.7109375" customWidth="1"/>
    <col min="10" max="10" width="13.140625" style="135" customWidth="1"/>
    <col min="11" max="11" width="14.7109375" customWidth="1"/>
    <col min="12" max="12" width="14.85546875" customWidth="1"/>
    <col min="15" max="15" width="11.140625" bestFit="1" customWidth="1"/>
  </cols>
  <sheetData>
    <row r="1" spans="1:15">
      <c r="N1" s="28" t="s">
        <v>0</v>
      </c>
      <c r="O1" s="28">
        <f>O4+O47+O93+O140+O186+O195+O208+O252+O260+O279+O322</f>
        <v>71.5</v>
      </c>
    </row>
    <row r="2" spans="1:15">
      <c r="A2" s="61" t="s">
        <v>1</v>
      </c>
      <c r="B2" s="1"/>
      <c r="C2" s="1"/>
      <c r="D2" s="1"/>
      <c r="E2" s="1"/>
      <c r="F2" s="1"/>
      <c r="G2" s="1"/>
      <c r="H2" s="1"/>
    </row>
    <row r="3" spans="1:15" ht="15" thickBot="1">
      <c r="A3" s="1"/>
      <c r="B3" s="1"/>
      <c r="C3" s="1"/>
      <c r="D3" s="1"/>
      <c r="E3" s="1"/>
      <c r="F3" s="1"/>
      <c r="G3" s="1"/>
      <c r="H3" s="1"/>
    </row>
    <row r="4" spans="1:15">
      <c r="A4" s="23" t="s">
        <v>2</v>
      </c>
      <c r="B4" s="24"/>
      <c r="C4" s="24"/>
      <c r="D4" s="24"/>
      <c r="E4" s="24"/>
      <c r="F4" s="24"/>
      <c r="G4" s="24"/>
      <c r="H4" s="24"/>
      <c r="I4" s="24"/>
      <c r="J4" s="136"/>
      <c r="K4" s="3"/>
      <c r="L4" s="4"/>
      <c r="O4" s="28">
        <v>8.5</v>
      </c>
    </row>
    <row r="5" spans="1:15">
      <c r="A5" s="19"/>
      <c r="B5" s="10"/>
      <c r="C5" s="10"/>
      <c r="D5" s="10"/>
      <c r="E5" s="10"/>
      <c r="F5" s="10"/>
      <c r="G5" s="10"/>
      <c r="H5" s="10"/>
      <c r="I5" s="10"/>
      <c r="L5" s="6"/>
    </row>
    <row r="6" spans="1:15" ht="15.6">
      <c r="A6" s="62" t="s">
        <v>3</v>
      </c>
      <c r="B6" s="28"/>
      <c r="C6" s="28"/>
      <c r="D6" s="28"/>
      <c r="E6" s="28"/>
      <c r="F6" s="28"/>
      <c r="G6" s="28"/>
      <c r="H6" s="176" t="s">
        <v>4</v>
      </c>
      <c r="I6" s="10"/>
      <c r="L6" s="6"/>
    </row>
    <row r="7" spans="1:15" ht="15.6">
      <c r="A7" s="62" t="s">
        <v>5</v>
      </c>
      <c r="B7" s="28"/>
      <c r="C7" s="28"/>
      <c r="D7" s="28"/>
      <c r="E7" s="28"/>
      <c r="F7" s="28"/>
      <c r="G7" s="28"/>
      <c r="H7" s="176" t="s">
        <v>4</v>
      </c>
      <c r="I7" s="10"/>
      <c r="L7" s="6"/>
    </row>
    <row r="8" spans="1:15" ht="15" thickBot="1">
      <c r="A8" s="11"/>
      <c r="B8" s="12"/>
      <c r="C8" s="12"/>
      <c r="D8" s="12"/>
      <c r="E8" s="12"/>
      <c r="F8" s="12"/>
      <c r="G8" s="12"/>
      <c r="H8" s="12"/>
      <c r="I8" s="12"/>
      <c r="J8" s="137"/>
      <c r="K8" s="12"/>
      <c r="L8" s="13"/>
    </row>
    <row r="9" spans="1:15">
      <c r="A9" s="25" t="s">
        <v>6</v>
      </c>
      <c r="B9" s="10"/>
      <c r="C9" s="10"/>
      <c r="D9" s="10"/>
      <c r="E9" s="10"/>
      <c r="F9" s="10"/>
      <c r="G9" s="10"/>
      <c r="H9" s="10"/>
      <c r="I9" s="10"/>
      <c r="J9" s="138" t="s">
        <v>7</v>
      </c>
      <c r="K9" s="26" t="s">
        <v>8</v>
      </c>
      <c r="L9" s="27" t="s">
        <v>9</v>
      </c>
    </row>
    <row r="10" spans="1:15">
      <c r="A10" s="25" t="s">
        <v>10</v>
      </c>
      <c r="J10" s="139"/>
      <c r="K10" s="20"/>
      <c r="L10" s="21"/>
    </row>
    <row r="11" spans="1:15">
      <c r="A11" s="5" t="s">
        <v>11</v>
      </c>
      <c r="J11" s="139"/>
      <c r="K11" s="29"/>
      <c r="L11" s="22"/>
    </row>
    <row r="12" spans="1:15" ht="15.6">
      <c r="A12" s="5" t="s">
        <v>12</v>
      </c>
      <c r="J12" s="140">
        <v>1186956.52</v>
      </c>
      <c r="K12" s="176" t="s">
        <v>4</v>
      </c>
      <c r="L12" s="77">
        <v>9100000</v>
      </c>
    </row>
    <row r="13" spans="1:15">
      <c r="A13" s="5"/>
      <c r="J13" s="140"/>
      <c r="K13" s="92"/>
      <c r="L13" s="97"/>
    </row>
    <row r="14" spans="1:15">
      <c r="A14" s="25" t="s">
        <v>13</v>
      </c>
      <c r="J14" s="140"/>
      <c r="K14" s="92"/>
      <c r="L14" s="97"/>
    </row>
    <row r="15" spans="1:15" ht="15.6">
      <c r="A15" s="5" t="s">
        <v>14</v>
      </c>
      <c r="I15" s="176" t="s">
        <v>4</v>
      </c>
      <c r="J15" s="134" t="s">
        <v>15</v>
      </c>
      <c r="K15" s="76">
        <v>175812.97</v>
      </c>
      <c r="L15" s="176" t="s">
        <v>4</v>
      </c>
    </row>
    <row r="16" spans="1:15" ht="15.6">
      <c r="A16" s="5" t="s">
        <v>16</v>
      </c>
      <c r="I16" s="176" t="s">
        <v>4</v>
      </c>
      <c r="J16" s="134">
        <v>-4336.26</v>
      </c>
      <c r="K16" s="76">
        <v>33244.629999999997</v>
      </c>
      <c r="L16" s="176" t="s">
        <v>4</v>
      </c>
    </row>
    <row r="17" spans="1:12" ht="15.6">
      <c r="A17" s="5" t="s">
        <v>17</v>
      </c>
      <c r="I17" s="176" t="s">
        <v>4</v>
      </c>
      <c r="J17" s="134">
        <v>-40148.800000000003</v>
      </c>
      <c r="K17" s="76">
        <v>307807.5</v>
      </c>
      <c r="L17" s="176" t="s">
        <v>4</v>
      </c>
    </row>
    <row r="18" spans="1:12">
      <c r="A18" s="5" t="s">
        <v>18</v>
      </c>
      <c r="J18" s="134"/>
      <c r="K18" s="94"/>
      <c r="L18" s="97"/>
    </row>
    <row r="19" spans="1:12" ht="15.6">
      <c r="A19" s="5" t="s">
        <v>19</v>
      </c>
      <c r="J19" s="134" t="s">
        <v>15</v>
      </c>
      <c r="K19" s="76">
        <v>124987.5</v>
      </c>
      <c r="L19" s="176" t="s">
        <v>4</v>
      </c>
    </row>
    <row r="20" spans="1:12" ht="15.6">
      <c r="A20" s="5" t="s">
        <v>20</v>
      </c>
      <c r="I20" s="176" t="s">
        <v>4</v>
      </c>
      <c r="J20" s="134">
        <v>-55434.78</v>
      </c>
      <c r="K20" s="76">
        <v>425000</v>
      </c>
      <c r="L20" s="176" t="s">
        <v>4</v>
      </c>
    </row>
    <row r="21" spans="1:12" ht="15.6">
      <c r="A21" s="5" t="s">
        <v>21</v>
      </c>
      <c r="J21" s="139"/>
      <c r="K21" s="76">
        <v>1087036.68</v>
      </c>
      <c r="L21" s="176" t="s">
        <v>4</v>
      </c>
    </row>
    <row r="22" spans="1:12">
      <c r="A22" s="5"/>
      <c r="J22" s="139"/>
      <c r="K22" s="92"/>
      <c r="L22" s="97"/>
    </row>
    <row r="23" spans="1:12">
      <c r="A23" s="19" t="s">
        <v>22</v>
      </c>
      <c r="B23" s="10"/>
      <c r="J23" s="139"/>
      <c r="K23" s="95">
        <v>2153889.2799999998</v>
      </c>
      <c r="L23" s="97"/>
    </row>
    <row r="24" spans="1:12">
      <c r="A24" s="5"/>
      <c r="J24" s="139"/>
      <c r="K24" s="92"/>
      <c r="L24" s="97"/>
    </row>
    <row r="25" spans="1:12">
      <c r="A25" s="25" t="s">
        <v>23</v>
      </c>
      <c r="J25" s="139"/>
      <c r="K25" s="92"/>
      <c r="L25" s="97"/>
    </row>
    <row r="26" spans="1:12">
      <c r="A26" s="5"/>
      <c r="J26" s="139"/>
      <c r="K26" s="92"/>
      <c r="L26" s="97"/>
    </row>
    <row r="27" spans="1:12">
      <c r="A27" s="5" t="s">
        <v>24</v>
      </c>
      <c r="J27" s="139"/>
      <c r="K27" s="92"/>
      <c r="L27" s="97"/>
    </row>
    <row r="28" spans="1:12">
      <c r="A28" s="5" t="s">
        <v>25</v>
      </c>
      <c r="J28" s="139"/>
      <c r="K28" s="93">
        <v>6946110.7199999997</v>
      </c>
      <c r="L28" s="97"/>
    </row>
    <row r="29" spans="1:12">
      <c r="A29" s="5"/>
      <c r="J29" s="139"/>
      <c r="K29" s="92"/>
      <c r="L29" s="97"/>
    </row>
    <row r="30" spans="1:12" ht="15.6">
      <c r="A30" s="5" t="s">
        <v>26</v>
      </c>
      <c r="C30" s="63">
        <v>8946765.3200000003</v>
      </c>
      <c r="E30" s="176" t="s">
        <v>4</v>
      </c>
      <c r="F30" s="176" t="s">
        <v>4</v>
      </c>
      <c r="J30" s="139"/>
      <c r="K30" s="92"/>
      <c r="L30" s="97"/>
    </row>
    <row r="31" spans="1:12">
      <c r="A31" s="9" t="s">
        <v>27</v>
      </c>
      <c r="B31" s="1"/>
      <c r="C31" s="1"/>
      <c r="D31" s="1"/>
      <c r="E31" s="1"/>
      <c r="J31" s="139"/>
      <c r="K31" s="92"/>
      <c r="L31" s="97"/>
    </row>
    <row r="32" spans="1:12" ht="15.6">
      <c r="A32" s="5" t="s">
        <v>28</v>
      </c>
      <c r="F32" s="176" t="s">
        <v>4</v>
      </c>
      <c r="G32" s="176" t="s">
        <v>4</v>
      </c>
      <c r="J32" s="139"/>
      <c r="K32" s="92"/>
      <c r="L32" s="97"/>
    </row>
    <row r="33" spans="1:15">
      <c r="A33" s="5"/>
      <c r="J33" s="139"/>
      <c r="K33" s="92"/>
      <c r="L33" s="97"/>
    </row>
    <row r="34" spans="1:15">
      <c r="A34" s="9"/>
      <c r="F34" s="10" t="s">
        <v>29</v>
      </c>
      <c r="J34" s="141"/>
      <c r="K34" s="96">
        <v>9100000</v>
      </c>
      <c r="L34" s="96">
        <v>9100000</v>
      </c>
      <c r="M34" s="2"/>
      <c r="N34" s="2"/>
      <c r="O34" s="2"/>
    </row>
    <row r="35" spans="1:15">
      <c r="A35" s="5"/>
      <c r="L35" s="6"/>
    </row>
    <row r="36" spans="1:15" ht="15" thickBot="1">
      <c r="A36" s="11"/>
      <c r="B36" s="12"/>
      <c r="C36" s="12"/>
      <c r="D36" s="12"/>
      <c r="E36" s="12"/>
      <c r="F36" s="12"/>
      <c r="G36" s="12"/>
      <c r="H36" s="12"/>
      <c r="I36" s="12"/>
      <c r="J36" s="137"/>
      <c r="K36" s="12"/>
      <c r="L36" s="13"/>
    </row>
    <row r="46" spans="1:15" ht="15" thickBot="1"/>
    <row r="47" spans="1:15">
      <c r="A47" s="23" t="s">
        <v>30</v>
      </c>
      <c r="B47" s="24"/>
      <c r="C47" s="24"/>
      <c r="D47" s="24"/>
      <c r="E47" s="24"/>
      <c r="F47" s="24"/>
      <c r="G47" s="24"/>
      <c r="H47" s="24"/>
      <c r="I47" s="24"/>
      <c r="J47" s="136"/>
      <c r="K47" s="3"/>
      <c r="L47" s="4"/>
      <c r="O47" s="28">
        <v>9.5</v>
      </c>
    </row>
    <row r="48" spans="1:15">
      <c r="A48" s="19"/>
      <c r="B48" s="10"/>
      <c r="C48" s="10"/>
      <c r="D48" s="10"/>
      <c r="E48" s="10"/>
      <c r="F48" s="10"/>
      <c r="G48" s="10"/>
      <c r="H48" s="10"/>
      <c r="I48" s="10"/>
      <c r="L48" s="6"/>
    </row>
    <row r="49" spans="1:12" ht="15.6">
      <c r="A49" s="19" t="s">
        <v>31</v>
      </c>
      <c r="B49" s="10"/>
      <c r="C49" s="10"/>
      <c r="D49" s="10"/>
      <c r="E49" s="10"/>
      <c r="F49" s="10"/>
      <c r="G49" s="10"/>
      <c r="H49" s="176" t="s">
        <v>4</v>
      </c>
      <c r="I49" s="10"/>
      <c r="L49" s="6"/>
    </row>
    <row r="50" spans="1:12" ht="15.6">
      <c r="A50" s="62" t="s">
        <v>32</v>
      </c>
      <c r="B50" s="28"/>
      <c r="C50" s="28"/>
      <c r="D50" s="28"/>
      <c r="E50" s="28"/>
      <c r="F50" s="10"/>
      <c r="G50" s="10"/>
      <c r="H50" s="176" t="s">
        <v>4</v>
      </c>
      <c r="I50" s="10"/>
      <c r="L50" s="6"/>
    </row>
    <row r="51" spans="1:12" ht="15" thickBot="1">
      <c r="A51" s="11"/>
      <c r="B51" s="12"/>
      <c r="C51" s="12"/>
      <c r="D51" s="12"/>
      <c r="E51" s="12"/>
      <c r="F51" s="12"/>
      <c r="G51" s="12"/>
      <c r="H51" s="12"/>
      <c r="I51" s="12"/>
      <c r="J51" s="137"/>
      <c r="K51" s="12"/>
      <c r="L51" s="13"/>
    </row>
    <row r="52" spans="1:12">
      <c r="A52" s="25" t="s">
        <v>6</v>
      </c>
      <c r="B52" s="10"/>
      <c r="C52" s="10"/>
      <c r="D52" s="10"/>
      <c r="E52" s="10"/>
      <c r="F52" s="10"/>
      <c r="G52" s="10"/>
      <c r="H52" s="10"/>
      <c r="I52" s="10"/>
      <c r="J52" s="138" t="s">
        <v>7</v>
      </c>
      <c r="K52" s="26" t="s">
        <v>8</v>
      </c>
      <c r="L52" s="27" t="s">
        <v>9</v>
      </c>
    </row>
    <row r="53" spans="1:12">
      <c r="A53" s="25" t="s">
        <v>10</v>
      </c>
      <c r="J53" s="139"/>
      <c r="K53" s="20"/>
      <c r="L53" s="21"/>
    </row>
    <row r="54" spans="1:12">
      <c r="A54" s="5" t="s">
        <v>33</v>
      </c>
      <c r="J54" s="142"/>
      <c r="K54" s="22"/>
      <c r="L54" s="22"/>
    </row>
    <row r="55" spans="1:12" ht="15.6">
      <c r="A55" s="5" t="s">
        <v>34</v>
      </c>
      <c r="J55" s="140">
        <v>456521.17</v>
      </c>
      <c r="K55" s="176" t="s">
        <v>4</v>
      </c>
      <c r="L55" s="77">
        <v>3500000</v>
      </c>
    </row>
    <row r="56" spans="1:12">
      <c r="A56" s="5"/>
      <c r="J56" s="140"/>
      <c r="K56" s="92"/>
      <c r="L56" s="97"/>
    </row>
    <row r="57" spans="1:12">
      <c r="A57" s="25" t="s">
        <v>13</v>
      </c>
      <c r="J57" s="140"/>
      <c r="K57" s="92"/>
      <c r="L57" s="97"/>
    </row>
    <row r="58" spans="1:12" ht="15.6">
      <c r="A58" s="5" t="s">
        <v>14</v>
      </c>
      <c r="I58" s="176" t="s">
        <v>4</v>
      </c>
      <c r="J58" s="140" t="s">
        <v>15</v>
      </c>
      <c r="K58" s="76">
        <v>67620.37</v>
      </c>
      <c r="L58" s="176" t="s">
        <v>4</v>
      </c>
    </row>
    <row r="59" spans="1:12" ht="15.6">
      <c r="A59" s="5" t="s">
        <v>16</v>
      </c>
      <c r="I59" s="176" t="s">
        <v>4</v>
      </c>
      <c r="J59" s="140">
        <v>-554.01</v>
      </c>
      <c r="K59" s="76">
        <v>12786.4</v>
      </c>
      <c r="L59" s="176" t="s">
        <v>4</v>
      </c>
    </row>
    <row r="60" spans="1:12" ht="15.6">
      <c r="A60" s="5" t="s">
        <v>17</v>
      </c>
      <c r="I60" s="176" t="s">
        <v>4</v>
      </c>
      <c r="J60" s="140">
        <v>-51472.83</v>
      </c>
      <c r="K60" s="76">
        <v>394625.02</v>
      </c>
      <c r="L60" s="176" t="s">
        <v>4</v>
      </c>
    </row>
    <row r="61" spans="1:12" ht="15.6">
      <c r="A61" s="5" t="s">
        <v>35</v>
      </c>
      <c r="B61" s="1"/>
      <c r="C61" s="1"/>
      <c r="D61" s="1"/>
      <c r="E61" s="1"/>
      <c r="F61" s="1"/>
      <c r="G61" s="1"/>
      <c r="H61" s="1"/>
      <c r="I61" s="176" t="s">
        <v>4</v>
      </c>
      <c r="J61" s="140">
        <v>-3732.1</v>
      </c>
      <c r="K61" s="76">
        <v>28612.77</v>
      </c>
      <c r="L61" s="176" t="s">
        <v>4</v>
      </c>
    </row>
    <row r="62" spans="1:12">
      <c r="A62" s="5" t="s">
        <v>36</v>
      </c>
      <c r="J62" s="140"/>
      <c r="K62" s="92"/>
      <c r="L62" s="97"/>
    </row>
    <row r="63" spans="1:12" ht="15.6">
      <c r="A63" s="5" t="s">
        <v>37</v>
      </c>
      <c r="I63" s="176" t="s">
        <v>4</v>
      </c>
      <c r="J63" s="140">
        <v>-4247.1000000000004</v>
      </c>
      <c r="K63" s="76">
        <v>32563.41</v>
      </c>
      <c r="L63" s="176" t="s">
        <v>4</v>
      </c>
    </row>
    <row r="64" spans="1:12" ht="15.6">
      <c r="A64" s="9" t="s">
        <v>21</v>
      </c>
      <c r="J64" s="140"/>
      <c r="K64" s="93">
        <v>396515.13</v>
      </c>
      <c r="L64" s="176"/>
    </row>
    <row r="65" spans="1:12">
      <c r="A65" s="5"/>
      <c r="J65" s="140"/>
      <c r="K65" s="92"/>
      <c r="L65" s="97"/>
    </row>
    <row r="66" spans="1:12">
      <c r="A66" s="19" t="s">
        <v>22</v>
      </c>
      <c r="B66" s="10"/>
      <c r="J66" s="140"/>
      <c r="K66" s="95">
        <v>932723.1</v>
      </c>
      <c r="L66" s="97"/>
    </row>
    <row r="67" spans="1:12">
      <c r="A67" s="5"/>
      <c r="J67" s="140"/>
      <c r="K67" s="92"/>
      <c r="L67" s="97"/>
    </row>
    <row r="68" spans="1:12">
      <c r="A68" s="25" t="s">
        <v>23</v>
      </c>
      <c r="J68" s="140"/>
      <c r="K68" s="92"/>
      <c r="L68" s="97"/>
    </row>
    <row r="69" spans="1:12">
      <c r="A69" s="5"/>
      <c r="J69" s="140"/>
      <c r="K69" s="92"/>
      <c r="L69" s="97"/>
    </row>
    <row r="70" spans="1:12" ht="15.6">
      <c r="A70" s="5" t="s">
        <v>38</v>
      </c>
      <c r="F70" s="176" t="s">
        <v>4</v>
      </c>
      <c r="J70" s="140"/>
      <c r="K70" s="93">
        <v>2567276.9</v>
      </c>
      <c r="L70" s="97"/>
    </row>
    <row r="71" spans="1:12">
      <c r="A71" s="5"/>
      <c r="J71" s="140"/>
      <c r="K71" s="92"/>
      <c r="L71" s="97"/>
    </row>
    <row r="72" spans="1:12" ht="15.6">
      <c r="A72" s="5" t="s">
        <v>26</v>
      </c>
      <c r="C72" s="63">
        <v>3203046.89</v>
      </c>
      <c r="E72" s="176" t="s">
        <v>4</v>
      </c>
      <c r="F72" s="176" t="s">
        <v>4</v>
      </c>
      <c r="J72" s="140"/>
      <c r="K72" s="92"/>
      <c r="L72" s="97"/>
    </row>
    <row r="73" spans="1:12">
      <c r="A73" s="5" t="s">
        <v>39</v>
      </c>
      <c r="B73" s="1"/>
      <c r="C73" s="72">
        <v>282350.25</v>
      </c>
      <c r="D73" s="1"/>
      <c r="E73" s="1"/>
      <c r="F73" s="1"/>
      <c r="J73" s="140"/>
      <c r="K73" s="92"/>
      <c r="L73" s="97"/>
    </row>
    <row r="74" spans="1:12">
      <c r="A74" s="8"/>
      <c r="B74" s="1"/>
      <c r="C74" s="104">
        <v>3485397.14</v>
      </c>
      <c r="D74" s="1"/>
      <c r="E74" s="1"/>
      <c r="F74" s="1"/>
      <c r="J74" s="140"/>
      <c r="K74" s="92"/>
      <c r="L74" s="97"/>
    </row>
    <row r="75" spans="1:12">
      <c r="A75" s="8"/>
      <c r="B75" s="1"/>
      <c r="C75" s="103"/>
      <c r="D75" s="1"/>
      <c r="E75" s="1"/>
      <c r="F75" s="1"/>
      <c r="J75" s="140"/>
      <c r="K75" s="92"/>
      <c r="L75" s="97"/>
    </row>
    <row r="76" spans="1:12">
      <c r="A76" s="9" t="s">
        <v>40</v>
      </c>
      <c r="B76" s="1"/>
      <c r="C76" s="1"/>
      <c r="D76" s="1"/>
      <c r="E76" s="1"/>
      <c r="F76" s="1"/>
      <c r="J76" s="140"/>
      <c r="K76" s="92"/>
      <c r="L76" s="97"/>
    </row>
    <row r="77" spans="1:12" ht="15.6">
      <c r="A77" s="9" t="s">
        <v>41</v>
      </c>
      <c r="B77" s="1"/>
      <c r="C77" s="1"/>
      <c r="D77" s="1"/>
      <c r="E77" s="1"/>
      <c r="G77" s="176" t="s">
        <v>4</v>
      </c>
      <c r="H77" s="176" t="s">
        <v>4</v>
      </c>
      <c r="I77" s="176" t="s">
        <v>4</v>
      </c>
      <c r="J77" s="140"/>
      <c r="K77" s="92"/>
      <c r="L77" s="97"/>
    </row>
    <row r="78" spans="1:12">
      <c r="A78" s="5"/>
      <c r="J78" s="143"/>
      <c r="K78" s="98"/>
      <c r="L78" s="99"/>
    </row>
    <row r="79" spans="1:12">
      <c r="A79" s="9"/>
      <c r="F79" s="10" t="s">
        <v>29</v>
      </c>
      <c r="J79" s="144"/>
      <c r="K79" s="100">
        <v>3500000</v>
      </c>
      <c r="L79" s="100">
        <v>3500000</v>
      </c>
    </row>
    <row r="80" spans="1:12" ht="15" thickBot="1">
      <c r="A80" s="11"/>
      <c r="B80" s="12"/>
      <c r="C80" s="12"/>
      <c r="D80" s="12"/>
      <c r="E80" s="12"/>
      <c r="F80" s="12"/>
      <c r="G80" s="12"/>
      <c r="H80" s="12"/>
      <c r="I80" s="12"/>
      <c r="J80" s="137"/>
      <c r="K80" s="12"/>
      <c r="L80" s="30"/>
    </row>
    <row r="81" spans="1:15">
      <c r="A81" s="5"/>
      <c r="L81" s="10"/>
    </row>
    <row r="82" spans="1:15">
      <c r="A82" s="5"/>
      <c r="L82" s="10"/>
    </row>
    <row r="83" spans="1:15">
      <c r="A83" s="5"/>
      <c r="L83" s="10"/>
    </row>
    <row r="84" spans="1:15">
      <c r="A84" s="5"/>
      <c r="L84" s="10"/>
    </row>
    <row r="85" spans="1:15">
      <c r="A85" s="5"/>
      <c r="L85" s="10"/>
    </row>
    <row r="86" spans="1:15">
      <c r="A86" s="5"/>
      <c r="L86" s="10"/>
    </row>
    <row r="87" spans="1:15">
      <c r="A87" s="5"/>
      <c r="L87" s="10"/>
    </row>
    <row r="88" spans="1:15">
      <c r="A88" s="5"/>
      <c r="L88" s="10"/>
    </row>
    <row r="89" spans="1:15">
      <c r="A89" s="5"/>
      <c r="L89" s="10"/>
    </row>
    <row r="90" spans="1:15">
      <c r="A90" s="5"/>
      <c r="L90" s="10"/>
    </row>
    <row r="91" spans="1:15">
      <c r="A91" s="5"/>
    </row>
    <row r="92" spans="1:15" ht="15" thickBot="1">
      <c r="A92" s="11"/>
      <c r="B92" s="12"/>
      <c r="C92" s="12"/>
      <c r="D92" s="12"/>
      <c r="E92" s="12"/>
      <c r="F92" s="12"/>
      <c r="G92" s="12"/>
      <c r="H92" s="12"/>
      <c r="I92" s="12"/>
      <c r="J92" s="137"/>
      <c r="K92" s="12"/>
      <c r="L92" s="12"/>
    </row>
    <row r="93" spans="1:15">
      <c r="A93" s="23" t="s">
        <v>42</v>
      </c>
      <c r="B93" s="24"/>
      <c r="C93" s="24"/>
      <c r="D93" s="24"/>
      <c r="E93" s="24"/>
      <c r="F93" s="24"/>
      <c r="G93" s="24"/>
      <c r="H93" s="24"/>
      <c r="I93" s="24"/>
      <c r="J93" s="136"/>
      <c r="K93" s="3"/>
      <c r="L93" s="31"/>
      <c r="O93" s="28">
        <v>9</v>
      </c>
    </row>
    <row r="94" spans="1:15">
      <c r="A94" s="19"/>
      <c r="B94" s="10"/>
      <c r="C94" s="10"/>
      <c r="D94" s="10"/>
      <c r="E94" s="10"/>
      <c r="F94" s="10"/>
      <c r="G94" s="10"/>
      <c r="H94" s="10"/>
      <c r="I94" s="10"/>
      <c r="L94" s="6"/>
    </row>
    <row r="95" spans="1:15" ht="15.6">
      <c r="A95" s="19" t="s">
        <v>43</v>
      </c>
      <c r="B95" s="10"/>
      <c r="C95" s="10"/>
      <c r="D95" s="10"/>
      <c r="E95" s="10"/>
      <c r="F95" s="10"/>
      <c r="G95" s="10"/>
      <c r="H95" s="176" t="s">
        <v>4</v>
      </c>
      <c r="I95" s="10"/>
      <c r="L95" s="6"/>
    </row>
    <row r="96" spans="1:15" ht="15.6">
      <c r="A96" s="62" t="s">
        <v>44</v>
      </c>
      <c r="B96" s="28"/>
      <c r="C96" s="28"/>
      <c r="D96" s="28"/>
      <c r="E96" s="28"/>
      <c r="F96" s="10"/>
      <c r="G96" s="10"/>
      <c r="H96" s="176" t="s">
        <v>4</v>
      </c>
      <c r="I96" s="10"/>
      <c r="L96" s="6"/>
    </row>
    <row r="97" spans="1:13" ht="15" thickBot="1">
      <c r="A97" s="11"/>
      <c r="B97" s="12"/>
      <c r="C97" s="12"/>
      <c r="D97" s="12"/>
      <c r="E97" s="12"/>
      <c r="F97" s="12"/>
      <c r="G97" s="12"/>
      <c r="H97" s="12"/>
      <c r="I97" s="12"/>
      <c r="J97" s="137"/>
      <c r="K97" s="12"/>
      <c r="L97" s="13"/>
    </row>
    <row r="98" spans="1:13">
      <c r="A98" s="25" t="s">
        <v>6</v>
      </c>
      <c r="B98" s="10"/>
      <c r="C98" s="10"/>
      <c r="D98" s="10"/>
      <c r="E98" s="10"/>
      <c r="F98" s="10"/>
      <c r="G98" s="10"/>
      <c r="H98" s="10"/>
      <c r="I98" s="10"/>
      <c r="J98" s="138" t="s">
        <v>7</v>
      </c>
      <c r="K98" s="26" t="s">
        <v>8</v>
      </c>
      <c r="L98" s="27" t="s">
        <v>9</v>
      </c>
    </row>
    <row r="99" spans="1:13">
      <c r="A99" s="25" t="s">
        <v>10</v>
      </c>
      <c r="J99" s="139"/>
      <c r="K99" s="20"/>
      <c r="L99" s="21"/>
    </row>
    <row r="100" spans="1:13" ht="15.6">
      <c r="A100" s="5" t="s">
        <v>45</v>
      </c>
      <c r="J100" s="145">
        <v>150000</v>
      </c>
      <c r="K100" s="176" t="s">
        <v>4</v>
      </c>
      <c r="L100" s="77">
        <v>1150000</v>
      </c>
    </row>
    <row r="101" spans="1:13">
      <c r="A101" s="5"/>
      <c r="J101" s="140"/>
      <c r="K101" s="92"/>
      <c r="L101" s="97"/>
    </row>
    <row r="102" spans="1:13">
      <c r="A102" s="25" t="s">
        <v>13</v>
      </c>
      <c r="J102" s="140"/>
      <c r="K102" s="92"/>
      <c r="L102" s="97"/>
    </row>
    <row r="103" spans="1:13" ht="15.6">
      <c r="A103" s="5" t="s">
        <v>14</v>
      </c>
      <c r="I103" s="176" t="s">
        <v>4</v>
      </c>
      <c r="J103" s="140" t="s">
        <v>15</v>
      </c>
      <c r="K103" s="76">
        <v>22218.12</v>
      </c>
      <c r="L103" s="176" t="s">
        <v>4</v>
      </c>
    </row>
    <row r="104" spans="1:13" ht="15.6">
      <c r="A104" s="5" t="s">
        <v>16</v>
      </c>
      <c r="I104" s="176" t="s">
        <v>4</v>
      </c>
      <c r="J104" s="140">
        <v>-547.99</v>
      </c>
      <c r="K104" s="76">
        <v>4201.25</v>
      </c>
      <c r="L104" s="176" t="s">
        <v>4</v>
      </c>
    </row>
    <row r="105" spans="1:13" ht="15.6">
      <c r="A105" s="5" t="s">
        <v>17</v>
      </c>
      <c r="I105" s="176" t="s">
        <v>4</v>
      </c>
      <c r="J105" s="140">
        <v>-16912.5</v>
      </c>
      <c r="K105" s="76">
        <v>129662.51</v>
      </c>
      <c r="L105" s="176" t="s">
        <v>4</v>
      </c>
    </row>
    <row r="106" spans="1:13" ht="15.6">
      <c r="A106" s="9" t="s">
        <v>21</v>
      </c>
      <c r="B106" s="1"/>
      <c r="C106" s="1"/>
      <c r="D106" s="1"/>
      <c r="J106" s="140"/>
      <c r="K106" s="76">
        <v>132539.51</v>
      </c>
      <c r="L106" s="176" t="s">
        <v>4</v>
      </c>
    </row>
    <row r="107" spans="1:13">
      <c r="A107" s="5"/>
      <c r="J107" s="140"/>
      <c r="K107" s="92"/>
      <c r="L107" s="97"/>
    </row>
    <row r="108" spans="1:13">
      <c r="A108" s="19" t="s">
        <v>22</v>
      </c>
      <c r="B108" s="10"/>
      <c r="J108" s="140"/>
      <c r="K108" s="95">
        <v>288621.39</v>
      </c>
      <c r="L108" s="97"/>
    </row>
    <row r="109" spans="1:13">
      <c r="A109" s="5"/>
      <c r="J109" s="140"/>
      <c r="K109" s="92"/>
      <c r="L109" s="97"/>
    </row>
    <row r="110" spans="1:13">
      <c r="A110" s="25" t="s">
        <v>23</v>
      </c>
      <c r="J110" s="140"/>
      <c r="K110" s="92"/>
      <c r="L110" s="97"/>
    </row>
    <row r="111" spans="1:13">
      <c r="A111" s="5"/>
      <c r="J111" s="140"/>
      <c r="K111" s="92"/>
      <c r="L111" s="97"/>
    </row>
    <row r="112" spans="1:13" ht="15.6">
      <c r="A112" s="5" t="s">
        <v>46</v>
      </c>
      <c r="F112" s="176" t="s">
        <v>4</v>
      </c>
      <c r="J112" s="140"/>
      <c r="K112" s="76">
        <v>861378.61</v>
      </c>
      <c r="L112" s="176" t="s">
        <v>4</v>
      </c>
      <c r="M112" s="176" t="s">
        <v>4</v>
      </c>
    </row>
    <row r="113" spans="1:12">
      <c r="A113" s="5"/>
      <c r="J113" s="140"/>
      <c r="K113" s="92"/>
      <c r="L113" s="97"/>
    </row>
    <row r="114" spans="1:12" ht="15.6">
      <c r="A114" s="5" t="s">
        <v>26</v>
      </c>
      <c r="C114" s="63">
        <v>1261052.55</v>
      </c>
      <c r="E114" s="176" t="s">
        <v>4</v>
      </c>
      <c r="F114" s="176" t="s">
        <v>4</v>
      </c>
      <c r="J114" s="140"/>
      <c r="K114" s="92"/>
      <c r="L114" s="97"/>
    </row>
    <row r="115" spans="1:12">
      <c r="A115" s="5" t="s">
        <v>39</v>
      </c>
      <c r="C115" s="72">
        <v>126321</v>
      </c>
      <c r="J115" s="140"/>
      <c r="K115" s="92"/>
      <c r="L115" s="97"/>
    </row>
    <row r="116" spans="1:12">
      <c r="A116" s="5"/>
      <c r="C116" s="63">
        <v>1387373.55</v>
      </c>
      <c r="J116" s="140"/>
      <c r="K116" s="92"/>
      <c r="L116" s="97"/>
    </row>
    <row r="117" spans="1:12">
      <c r="A117" s="5" t="s">
        <v>47</v>
      </c>
      <c r="J117" s="140"/>
      <c r="K117" s="92"/>
      <c r="L117" s="97"/>
    </row>
    <row r="118" spans="1:12" ht="15.6">
      <c r="A118" s="9" t="s">
        <v>48</v>
      </c>
      <c r="B118" s="1"/>
      <c r="C118" s="1"/>
      <c r="D118" s="1"/>
      <c r="E118" s="1"/>
      <c r="G118" s="176" t="s">
        <v>4</v>
      </c>
      <c r="J118" s="140"/>
      <c r="K118" s="92"/>
      <c r="L118" s="97"/>
    </row>
    <row r="119" spans="1:12" ht="15.6">
      <c r="A119" s="5"/>
      <c r="E119" s="176" t="s">
        <v>4</v>
      </c>
      <c r="F119" s="176" t="s">
        <v>4</v>
      </c>
      <c r="J119" s="143"/>
      <c r="K119" s="98"/>
      <c r="L119" s="99"/>
    </row>
    <row r="120" spans="1:12">
      <c r="A120" s="9"/>
      <c r="F120" s="10" t="s">
        <v>29</v>
      </c>
      <c r="J120" s="144"/>
      <c r="K120" s="100">
        <v>1150000</v>
      </c>
      <c r="L120" s="101">
        <v>1150000</v>
      </c>
    </row>
    <row r="121" spans="1:12">
      <c r="A121" s="5"/>
      <c r="L121" s="6"/>
    </row>
    <row r="122" spans="1:12" ht="15" thickBot="1">
      <c r="A122" s="11"/>
      <c r="B122" s="12"/>
      <c r="C122" s="12"/>
      <c r="D122" s="12"/>
      <c r="E122" s="12"/>
      <c r="F122" s="12"/>
      <c r="G122" s="12"/>
      <c r="H122" s="12"/>
      <c r="I122" s="12"/>
      <c r="J122" s="137"/>
      <c r="K122" s="12"/>
      <c r="L122" s="13"/>
    </row>
    <row r="139" spans="1:15" ht="15" thickBot="1"/>
    <row r="140" spans="1:15" ht="15.6">
      <c r="A140" s="23" t="s">
        <v>49</v>
      </c>
      <c r="B140" s="24"/>
      <c r="C140" s="24"/>
      <c r="D140" s="24"/>
      <c r="E140" s="24"/>
      <c r="F140" s="24"/>
      <c r="G140" s="24"/>
      <c r="H140" s="24"/>
      <c r="I140" s="24"/>
      <c r="J140" s="136"/>
      <c r="K140" s="3"/>
      <c r="L140" s="176" t="s">
        <v>4</v>
      </c>
      <c r="O140" s="28">
        <v>21</v>
      </c>
    </row>
    <row r="141" spans="1:15" ht="15" thickBot="1">
      <c r="A141" s="33"/>
      <c r="B141" s="34"/>
      <c r="C141" s="34"/>
      <c r="D141" s="34"/>
      <c r="E141" s="34"/>
      <c r="F141" s="34"/>
      <c r="G141" s="34"/>
      <c r="H141" s="34"/>
      <c r="I141" s="34"/>
      <c r="J141" s="137"/>
      <c r="K141" s="12"/>
      <c r="L141" s="13"/>
    </row>
    <row r="142" spans="1:15">
      <c r="A142" s="25" t="s">
        <v>6</v>
      </c>
      <c r="B142" s="10"/>
      <c r="C142" s="10"/>
      <c r="D142" s="10"/>
      <c r="E142" s="10"/>
      <c r="F142" s="10"/>
      <c r="G142" s="10"/>
      <c r="H142" s="10"/>
      <c r="I142" s="10"/>
      <c r="J142" s="138" t="s">
        <v>7</v>
      </c>
      <c r="K142" s="26" t="s">
        <v>8</v>
      </c>
      <c r="L142" s="27" t="s">
        <v>9</v>
      </c>
    </row>
    <row r="143" spans="1:15">
      <c r="A143" s="25" t="s">
        <v>10</v>
      </c>
      <c r="J143" s="139"/>
      <c r="K143" s="20"/>
      <c r="L143" s="21"/>
    </row>
    <row r="144" spans="1:15">
      <c r="A144" s="5" t="s">
        <v>50</v>
      </c>
      <c r="J144" s="139"/>
      <c r="K144" s="29"/>
      <c r="L144" s="22"/>
    </row>
    <row r="145" spans="1:12" ht="15.6">
      <c r="A145" s="5" t="s">
        <v>51</v>
      </c>
      <c r="J145" s="140">
        <v>30116.62</v>
      </c>
      <c r="K145" s="176" t="s">
        <v>4</v>
      </c>
      <c r="L145" s="77">
        <v>230894.1</v>
      </c>
    </row>
    <row r="146" spans="1:12">
      <c r="A146" s="5" t="s">
        <v>52</v>
      </c>
      <c r="J146" s="140"/>
      <c r="K146" s="92"/>
      <c r="L146" s="77"/>
    </row>
    <row r="147" spans="1:12" ht="15.6">
      <c r="A147" s="5" t="s">
        <v>51</v>
      </c>
      <c r="J147" s="140">
        <v>5700</v>
      </c>
      <c r="K147" s="176" t="s">
        <v>4</v>
      </c>
      <c r="L147" s="77">
        <v>43700</v>
      </c>
    </row>
    <row r="148" spans="1:12">
      <c r="A148" s="5" t="s">
        <v>53</v>
      </c>
      <c r="J148" s="140" t="s">
        <v>15</v>
      </c>
      <c r="K148" s="92"/>
      <c r="L148" s="77">
        <v>88405.08</v>
      </c>
    </row>
    <row r="149" spans="1:12">
      <c r="A149" s="5" t="s">
        <v>54</v>
      </c>
      <c r="J149" s="140">
        <v>15766.53</v>
      </c>
      <c r="K149" s="92"/>
      <c r="L149" s="77">
        <v>120876.76</v>
      </c>
    </row>
    <row r="150" spans="1:12">
      <c r="A150" s="5"/>
      <c r="J150" s="140"/>
      <c r="K150" s="92"/>
      <c r="L150" s="97"/>
    </row>
    <row r="151" spans="1:12">
      <c r="A151" s="25" t="s">
        <v>13</v>
      </c>
      <c r="J151" s="140"/>
      <c r="K151" s="92"/>
      <c r="L151" s="97"/>
    </row>
    <row r="152" spans="1:12" ht="15.6">
      <c r="A152" s="5" t="s">
        <v>14</v>
      </c>
      <c r="I152" s="176" t="s">
        <v>4</v>
      </c>
      <c r="J152" s="140" t="s">
        <v>15</v>
      </c>
      <c r="K152" s="76">
        <v>9348.5300000000007</v>
      </c>
      <c r="L152" s="176" t="s">
        <v>4</v>
      </c>
    </row>
    <row r="153" spans="1:12" ht="15.6">
      <c r="A153" s="5" t="s">
        <v>55</v>
      </c>
      <c r="I153" s="176" t="s">
        <v>4</v>
      </c>
      <c r="J153" s="140">
        <v>-230.59</v>
      </c>
      <c r="K153" s="76">
        <v>1767.82</v>
      </c>
      <c r="L153" s="176" t="s">
        <v>4</v>
      </c>
    </row>
    <row r="154" spans="1:12" ht="15.6">
      <c r="A154" s="5" t="s">
        <v>17</v>
      </c>
      <c r="I154" s="176" t="s">
        <v>4</v>
      </c>
      <c r="J154" s="140">
        <v>-7142.08</v>
      </c>
      <c r="K154" s="76">
        <v>54755.93</v>
      </c>
      <c r="L154" s="176" t="s">
        <v>4</v>
      </c>
    </row>
    <row r="155" spans="1:12">
      <c r="A155" s="5" t="s">
        <v>56</v>
      </c>
      <c r="J155" s="140"/>
      <c r="K155" s="76"/>
      <c r="L155" s="97"/>
    </row>
    <row r="156" spans="1:12" ht="15.6">
      <c r="A156" s="5" t="s">
        <v>37</v>
      </c>
      <c r="I156" s="176" t="s">
        <v>4</v>
      </c>
      <c r="J156" s="140">
        <v>-333.23</v>
      </c>
      <c r="K156" s="76">
        <v>2554.7800000000002</v>
      </c>
      <c r="L156" s="176" t="s">
        <v>4</v>
      </c>
    </row>
    <row r="157" spans="1:12" ht="15.6">
      <c r="A157" s="5" t="s">
        <v>57</v>
      </c>
      <c r="I157" s="176" t="s">
        <v>4</v>
      </c>
      <c r="J157" s="140">
        <v>-2430.25</v>
      </c>
      <c r="K157" s="76">
        <v>18631.919999999998</v>
      </c>
      <c r="L157" s="176" t="s">
        <v>4</v>
      </c>
    </row>
    <row r="158" spans="1:12">
      <c r="A158" s="5" t="s">
        <v>58</v>
      </c>
      <c r="J158" s="140" t="s">
        <v>15</v>
      </c>
      <c r="K158" s="76">
        <v>15000</v>
      </c>
      <c r="L158" s="97"/>
    </row>
    <row r="159" spans="1:12" ht="15.6">
      <c r="A159" s="5" t="s">
        <v>59</v>
      </c>
      <c r="I159" s="176" t="s">
        <v>4</v>
      </c>
      <c r="J159" s="140">
        <v>-901.84</v>
      </c>
      <c r="K159" s="76">
        <v>6914.1</v>
      </c>
      <c r="L159" s="176" t="s">
        <v>4</v>
      </c>
    </row>
    <row r="160" spans="1:12">
      <c r="A160" s="5" t="s">
        <v>60</v>
      </c>
      <c r="J160" s="140"/>
      <c r="K160" s="92"/>
      <c r="L160" s="97"/>
    </row>
    <row r="161" spans="1:13" ht="15.6">
      <c r="A161" s="9" t="s">
        <v>61</v>
      </c>
      <c r="B161" s="1"/>
      <c r="C161" s="1"/>
      <c r="D161" s="1"/>
      <c r="I161" s="176" t="s">
        <v>4</v>
      </c>
      <c r="J161" s="140">
        <v>-120</v>
      </c>
      <c r="K161" s="76">
        <v>920</v>
      </c>
      <c r="L161" s="176" t="s">
        <v>4</v>
      </c>
    </row>
    <row r="162" spans="1:13" ht="15.6">
      <c r="A162" s="9" t="s">
        <v>62</v>
      </c>
      <c r="B162" s="1"/>
      <c r="C162" s="1"/>
      <c r="D162" s="1"/>
      <c r="I162" s="176" t="s">
        <v>4</v>
      </c>
      <c r="J162" s="140">
        <v>-4.93</v>
      </c>
      <c r="K162" s="76">
        <v>37.82</v>
      </c>
      <c r="L162" s="176" t="s">
        <v>4</v>
      </c>
    </row>
    <row r="163" spans="1:13" ht="15.6">
      <c r="A163" s="9" t="s">
        <v>63</v>
      </c>
      <c r="B163" s="1"/>
      <c r="C163" s="1"/>
      <c r="D163" s="1"/>
      <c r="I163" s="176" t="s">
        <v>4</v>
      </c>
      <c r="J163" s="140">
        <v>-4.93</v>
      </c>
      <c r="K163" s="76">
        <v>37.82</v>
      </c>
      <c r="L163" s="176" t="s">
        <v>4</v>
      </c>
    </row>
    <row r="164" spans="1:13" ht="15.6">
      <c r="A164" s="9" t="s">
        <v>64</v>
      </c>
      <c r="B164" s="1"/>
      <c r="C164" s="1"/>
      <c r="D164" s="1"/>
      <c r="I164" s="176" t="s">
        <v>4</v>
      </c>
      <c r="J164" s="140">
        <v>-4.93</v>
      </c>
      <c r="K164" s="76">
        <v>37.82</v>
      </c>
      <c r="L164" s="176" t="s">
        <v>4</v>
      </c>
    </row>
    <row r="165" spans="1:13" ht="15.6">
      <c r="A165" s="9" t="s">
        <v>65</v>
      </c>
      <c r="B165" s="1"/>
      <c r="C165" s="1"/>
      <c r="D165" s="1"/>
      <c r="I165" s="176" t="s">
        <v>4</v>
      </c>
      <c r="J165" s="140">
        <v>-52.17</v>
      </c>
      <c r="K165" s="76">
        <v>400</v>
      </c>
      <c r="L165" s="176" t="s">
        <v>4</v>
      </c>
    </row>
    <row r="166" spans="1:13" ht="15.6">
      <c r="A166" s="9" t="s">
        <v>66</v>
      </c>
      <c r="B166" s="1"/>
      <c r="C166" s="1"/>
      <c r="D166" s="1"/>
      <c r="I166" s="176" t="s">
        <v>4</v>
      </c>
      <c r="J166" s="140">
        <v>-134.34</v>
      </c>
      <c r="K166" s="76">
        <v>1030</v>
      </c>
      <c r="L166" s="176" t="s">
        <v>4</v>
      </c>
    </row>
    <row r="167" spans="1:13">
      <c r="A167" s="9" t="s">
        <v>67</v>
      </c>
      <c r="B167" s="1"/>
      <c r="C167" s="1"/>
      <c r="D167" s="1"/>
      <c r="J167" s="140"/>
      <c r="K167" s="102">
        <v>40223.919999999998</v>
      </c>
      <c r="L167" s="97"/>
    </row>
    <row r="168" spans="1:13">
      <c r="A168" s="19" t="s">
        <v>22</v>
      </c>
      <c r="B168" s="10"/>
      <c r="J168" s="140"/>
      <c r="K168" s="95">
        <v>151660.46</v>
      </c>
      <c r="L168" s="97"/>
    </row>
    <row r="169" spans="1:13">
      <c r="A169" s="5"/>
      <c r="J169" s="140"/>
      <c r="K169" s="92"/>
      <c r="L169" s="97"/>
    </row>
    <row r="170" spans="1:13">
      <c r="A170" s="25" t="s">
        <v>23</v>
      </c>
      <c r="J170" s="140"/>
      <c r="K170" s="92"/>
      <c r="L170" s="97"/>
    </row>
    <row r="171" spans="1:13">
      <c r="A171" s="7" t="s">
        <v>68</v>
      </c>
      <c r="J171" s="140"/>
      <c r="K171" s="92"/>
      <c r="L171" s="97"/>
    </row>
    <row r="172" spans="1:13" ht="15.6">
      <c r="A172" s="5" t="s">
        <v>69</v>
      </c>
      <c r="E172" s="176" t="s">
        <v>4</v>
      </c>
      <c r="F172" s="176" t="s">
        <v>4</v>
      </c>
      <c r="J172" s="140"/>
      <c r="K172" s="76">
        <v>137186.64000000001</v>
      </c>
      <c r="L172" s="176" t="s">
        <v>4</v>
      </c>
      <c r="M172" s="176" t="s">
        <v>4</v>
      </c>
    </row>
    <row r="173" spans="1:13" ht="15.6">
      <c r="A173" s="5"/>
      <c r="J173" s="140"/>
      <c r="K173" s="92"/>
      <c r="L173" s="176" t="s">
        <v>4</v>
      </c>
      <c r="M173" s="176" t="s">
        <v>4</v>
      </c>
    </row>
    <row r="174" spans="1:13" ht="15.6">
      <c r="A174" s="5" t="s">
        <v>70</v>
      </c>
      <c r="D174" s="176" t="s">
        <v>4</v>
      </c>
      <c r="J174" s="140"/>
      <c r="K174" s="76">
        <v>16000</v>
      </c>
      <c r="L174" s="176" t="s">
        <v>4</v>
      </c>
      <c r="M174" s="176" t="s">
        <v>4</v>
      </c>
    </row>
    <row r="175" spans="1:13" ht="15.6">
      <c r="A175" s="5" t="s">
        <v>71</v>
      </c>
      <c r="D175" s="176" t="s">
        <v>4</v>
      </c>
      <c r="J175" s="140"/>
      <c r="K175" s="92"/>
      <c r="L175" s="97"/>
    </row>
    <row r="176" spans="1:13" ht="15.6">
      <c r="A176" s="5" t="s">
        <v>72</v>
      </c>
      <c r="D176" s="176" t="s">
        <v>4</v>
      </c>
      <c r="E176" s="1"/>
      <c r="J176" s="140"/>
      <c r="K176" s="92"/>
      <c r="L176" s="97"/>
    </row>
    <row r="177" spans="1:15">
      <c r="A177" s="5"/>
      <c r="D177" s="1"/>
      <c r="E177" s="1"/>
      <c r="J177" s="140"/>
      <c r="K177" s="92"/>
      <c r="L177" s="97"/>
    </row>
    <row r="178" spans="1:15" ht="15.6">
      <c r="A178" s="5" t="s">
        <v>73</v>
      </c>
      <c r="D178" s="176" t="s">
        <v>4</v>
      </c>
      <c r="E178" s="1"/>
      <c r="J178" s="140"/>
      <c r="K178" s="76">
        <v>9000</v>
      </c>
      <c r="L178" s="176" t="s">
        <v>4</v>
      </c>
      <c r="M178" s="176" t="s">
        <v>4</v>
      </c>
    </row>
    <row r="179" spans="1:15" ht="15.6">
      <c r="A179" s="5" t="s">
        <v>74</v>
      </c>
      <c r="D179" s="176" t="s">
        <v>4</v>
      </c>
      <c r="E179" s="1"/>
      <c r="J179" s="140"/>
      <c r="K179" s="92"/>
      <c r="L179" s="97"/>
    </row>
    <row r="180" spans="1:15">
      <c r="A180" s="9"/>
      <c r="B180" s="1"/>
      <c r="C180" s="1"/>
      <c r="D180" s="1"/>
      <c r="E180" s="1"/>
      <c r="J180" s="140"/>
      <c r="K180" s="92"/>
      <c r="L180" s="97"/>
    </row>
    <row r="181" spans="1:15">
      <c r="A181" s="9" t="s">
        <v>75</v>
      </c>
      <c r="B181" s="1"/>
      <c r="C181" s="1"/>
      <c r="D181" s="1"/>
      <c r="E181" s="1"/>
      <c r="J181" s="140"/>
      <c r="K181" s="76">
        <v>170028.84</v>
      </c>
      <c r="L181" s="97"/>
    </row>
    <row r="182" spans="1:15">
      <c r="A182" s="9" t="s">
        <v>76</v>
      </c>
      <c r="B182" s="1"/>
      <c r="C182" s="1"/>
      <c r="D182" s="1"/>
      <c r="E182" s="1"/>
      <c r="J182" s="140"/>
      <c r="K182" s="92"/>
      <c r="L182" s="97"/>
    </row>
    <row r="183" spans="1:15">
      <c r="A183" s="8"/>
      <c r="B183" s="1"/>
      <c r="C183" s="1"/>
      <c r="D183" s="1"/>
      <c r="E183" s="1"/>
      <c r="J183" s="140"/>
      <c r="K183" s="92"/>
      <c r="L183" s="97"/>
    </row>
    <row r="184" spans="1:15" ht="15" thickBot="1">
      <c r="A184" s="11"/>
      <c r="B184" s="12"/>
      <c r="C184" s="12"/>
      <c r="D184" s="12"/>
      <c r="E184" s="12"/>
      <c r="F184" s="34" t="s">
        <v>29</v>
      </c>
      <c r="G184" s="12"/>
      <c r="H184" s="12"/>
      <c r="I184" s="12"/>
      <c r="J184" s="160"/>
      <c r="K184" s="161">
        <v>483875.94</v>
      </c>
      <c r="L184" s="161">
        <v>483875.94</v>
      </c>
    </row>
    <row r="185" spans="1:15" ht="15" thickBot="1"/>
    <row r="186" spans="1:15">
      <c r="A186" s="35" t="s">
        <v>77</v>
      </c>
      <c r="B186" s="3"/>
      <c r="C186" s="3"/>
      <c r="D186" s="3"/>
      <c r="E186" s="3"/>
      <c r="F186" s="3"/>
      <c r="G186" s="3"/>
      <c r="H186" s="3"/>
      <c r="I186" s="3"/>
      <c r="J186" s="146"/>
      <c r="O186" s="28">
        <v>4</v>
      </c>
    </row>
    <row r="187" spans="1:15">
      <c r="A187" s="19" t="s">
        <v>78</v>
      </c>
      <c r="B187" s="10"/>
      <c r="C187" s="10"/>
      <c r="D187" s="10"/>
      <c r="E187" s="10"/>
      <c r="F187" s="10"/>
      <c r="G187" s="10"/>
      <c r="H187" s="10"/>
      <c r="J187" s="147"/>
    </row>
    <row r="188" spans="1:15">
      <c r="A188" s="41" t="s">
        <v>79</v>
      </c>
      <c r="B188" s="39"/>
      <c r="C188" s="39"/>
      <c r="D188" s="39"/>
      <c r="E188" s="38" t="s">
        <v>80</v>
      </c>
      <c r="F188" s="39"/>
      <c r="G188" s="38" t="s">
        <v>81</v>
      </c>
      <c r="H188" s="39"/>
      <c r="I188" s="38" t="s">
        <v>82</v>
      </c>
      <c r="J188" s="148"/>
    </row>
    <row r="189" spans="1:15">
      <c r="A189" s="5" t="s">
        <v>83</v>
      </c>
      <c r="E189" s="64">
        <v>9100000</v>
      </c>
      <c r="G189" s="64">
        <v>175812.97</v>
      </c>
      <c r="I189" s="64">
        <v>33244.629999999997</v>
      </c>
      <c r="J189" s="147"/>
    </row>
    <row r="190" spans="1:15" ht="15.6">
      <c r="A190" s="5" t="s">
        <v>84</v>
      </c>
      <c r="E190" s="64">
        <v>3500000</v>
      </c>
      <c r="G190" s="64">
        <v>67620.37</v>
      </c>
      <c r="H190" s="176" t="s">
        <v>4</v>
      </c>
      <c r="I190" s="64">
        <v>12786.4</v>
      </c>
      <c r="J190" s="176" t="s">
        <v>4</v>
      </c>
    </row>
    <row r="191" spans="1:15" ht="15.6">
      <c r="A191" s="5" t="s">
        <v>85</v>
      </c>
      <c r="E191" s="64">
        <v>1150000</v>
      </c>
      <c r="G191" s="64">
        <v>22218.12</v>
      </c>
      <c r="H191" s="176" t="s">
        <v>4</v>
      </c>
      <c r="I191" s="64">
        <v>4201.25</v>
      </c>
      <c r="J191" s="176" t="s">
        <v>4</v>
      </c>
    </row>
    <row r="192" spans="1:15">
      <c r="A192" s="5" t="s">
        <v>86</v>
      </c>
      <c r="E192" s="158">
        <v>483875.86</v>
      </c>
      <c r="G192" s="64">
        <v>9348.5300000000007</v>
      </c>
      <c r="I192" s="64">
        <v>1767.82</v>
      </c>
      <c r="J192" s="147"/>
    </row>
    <row r="193" spans="1:15">
      <c r="A193" s="5"/>
      <c r="D193" s="10" t="s">
        <v>29</v>
      </c>
      <c r="E193" s="66">
        <v>14233875.9</v>
      </c>
      <c r="F193" s="39"/>
      <c r="G193" s="66">
        <v>275000</v>
      </c>
      <c r="H193" s="39"/>
      <c r="I193" s="66">
        <v>52000</v>
      </c>
      <c r="J193" s="148"/>
    </row>
    <row r="194" spans="1:15" ht="16.149999999999999" thickBot="1">
      <c r="A194" s="11"/>
      <c r="B194" s="12"/>
      <c r="C194" s="12"/>
      <c r="D194" s="12"/>
      <c r="E194" s="176" t="s">
        <v>4</v>
      </c>
      <c r="F194" s="176" t="s">
        <v>4</v>
      </c>
      <c r="G194" s="176" t="s">
        <v>4</v>
      </c>
      <c r="H194" s="12"/>
      <c r="I194" s="176" t="s">
        <v>4</v>
      </c>
      <c r="J194" s="149"/>
    </row>
    <row r="195" spans="1:15">
      <c r="A195" s="35" t="s">
        <v>87</v>
      </c>
      <c r="B195" s="3"/>
      <c r="C195" s="3"/>
      <c r="D195" s="3"/>
      <c r="E195" s="36"/>
      <c r="F195" s="46"/>
      <c r="G195" s="3"/>
      <c r="H195" s="3"/>
      <c r="I195" s="3"/>
      <c r="J195" s="146"/>
      <c r="O195" s="28">
        <v>2</v>
      </c>
    </row>
    <row r="196" spans="1:15">
      <c r="A196" s="19"/>
      <c r="B196" s="10"/>
      <c r="C196" s="10"/>
      <c r="D196" s="10"/>
      <c r="E196" s="44"/>
      <c r="F196" s="45"/>
      <c r="G196" s="10"/>
      <c r="H196" s="10"/>
      <c r="I196" s="38" t="s">
        <v>88</v>
      </c>
      <c r="J196" s="148"/>
    </row>
    <row r="197" spans="1:15" ht="15.6">
      <c r="A197" s="5" t="s">
        <v>89</v>
      </c>
      <c r="E197" s="64">
        <v>14233875.9</v>
      </c>
      <c r="F197" s="176" t="s">
        <v>4</v>
      </c>
      <c r="I197" s="15"/>
      <c r="J197" s="147"/>
    </row>
    <row r="198" spans="1:15">
      <c r="A198" s="43" t="s">
        <v>90</v>
      </c>
      <c r="E198" s="67" t="s">
        <v>91</v>
      </c>
      <c r="F198" s="18"/>
      <c r="I198" s="15"/>
      <c r="J198" s="147"/>
    </row>
    <row r="199" spans="1:15">
      <c r="A199" s="5"/>
      <c r="E199" s="68">
        <v>14083875.9</v>
      </c>
      <c r="F199" s="16"/>
      <c r="I199" s="15"/>
      <c r="J199" s="147"/>
    </row>
    <row r="200" spans="1:15" ht="15.6">
      <c r="A200" s="5" t="s">
        <v>92</v>
      </c>
      <c r="D200" s="176" t="s">
        <v>4</v>
      </c>
      <c r="E200" s="15"/>
      <c r="F200" s="16"/>
      <c r="I200" s="15"/>
      <c r="J200" s="147"/>
    </row>
    <row r="201" spans="1:15" ht="15.6">
      <c r="A201" s="5" t="s">
        <v>93</v>
      </c>
      <c r="D201" s="176" t="s">
        <v>4</v>
      </c>
      <c r="E201" s="64">
        <v>774400</v>
      </c>
      <c r="F201" s="16"/>
      <c r="I201" s="15"/>
      <c r="J201" s="147"/>
    </row>
    <row r="202" spans="1:15" ht="15.6">
      <c r="A202" s="5" t="s">
        <v>94</v>
      </c>
      <c r="D202" s="10"/>
      <c r="E202" s="15"/>
      <c r="F202" s="16"/>
      <c r="H202" s="176" t="s">
        <v>4</v>
      </c>
      <c r="I202" s="69">
        <v>275000</v>
      </c>
      <c r="J202" s="150"/>
    </row>
    <row r="203" spans="1:15">
      <c r="A203" s="5"/>
      <c r="C203" s="10" t="s">
        <v>95</v>
      </c>
      <c r="D203" s="10"/>
      <c r="E203" s="69">
        <v>275000</v>
      </c>
      <c r="F203" s="40"/>
      <c r="I203" s="10"/>
      <c r="J203" s="151"/>
    </row>
    <row r="204" spans="1:15" ht="15" thickBot="1">
      <c r="A204" s="11"/>
      <c r="B204" s="12"/>
      <c r="C204" s="12"/>
      <c r="D204" s="12"/>
      <c r="E204" s="12"/>
      <c r="F204" s="12"/>
      <c r="G204" s="12"/>
      <c r="H204" s="12"/>
      <c r="I204" s="12"/>
      <c r="J204" s="149"/>
    </row>
    <row r="205" spans="1:15">
      <c r="A205" s="35" t="s">
        <v>96</v>
      </c>
      <c r="B205" s="3"/>
      <c r="C205" s="3"/>
      <c r="D205" s="3"/>
      <c r="E205" s="3"/>
      <c r="F205" s="3"/>
      <c r="G205" s="3"/>
      <c r="H205" s="3"/>
      <c r="I205" s="3"/>
      <c r="J205" s="146"/>
    </row>
    <row r="206" spans="1:15">
      <c r="A206" s="62" t="s">
        <v>97</v>
      </c>
      <c r="B206" s="73"/>
      <c r="C206" s="73"/>
      <c r="D206" s="73"/>
      <c r="E206" s="73"/>
      <c r="F206" s="73"/>
      <c r="G206" s="73"/>
      <c r="H206" s="73"/>
      <c r="J206" s="147"/>
    </row>
    <row r="207" spans="1:15" ht="15" thickBot="1">
      <c r="A207" s="11"/>
      <c r="B207" s="12"/>
      <c r="C207" s="12"/>
      <c r="D207" s="12"/>
      <c r="E207" s="12"/>
      <c r="F207" s="12"/>
      <c r="G207" s="12"/>
      <c r="H207" s="12"/>
      <c r="I207" s="12"/>
      <c r="J207" s="149"/>
    </row>
    <row r="208" spans="1:15">
      <c r="A208" s="53" t="s">
        <v>83</v>
      </c>
      <c r="B208" s="54"/>
      <c r="C208" s="54"/>
      <c r="D208" s="3"/>
      <c r="E208" s="36" t="s">
        <v>98</v>
      </c>
      <c r="F208" s="50"/>
      <c r="G208" s="3" t="s">
        <v>99</v>
      </c>
      <c r="H208" s="4"/>
      <c r="J208" s="147"/>
      <c r="O208" s="28">
        <v>5</v>
      </c>
    </row>
    <row r="209" spans="1:10">
      <c r="A209" s="49" t="s">
        <v>100</v>
      </c>
      <c r="E209" s="15"/>
      <c r="F209" s="51"/>
      <c r="H209" s="6"/>
      <c r="J209" s="147"/>
    </row>
    <row r="210" spans="1:10" ht="15.6">
      <c r="A210" s="133" t="s">
        <v>101</v>
      </c>
      <c r="E210" s="64">
        <v>9100000</v>
      </c>
      <c r="F210" s="51"/>
      <c r="G210" s="63">
        <v>273000</v>
      </c>
      <c r="H210" s="6"/>
      <c r="I210" s="176" t="s">
        <v>4</v>
      </c>
      <c r="J210" s="147"/>
    </row>
    <row r="211" spans="1:10" ht="15.6">
      <c r="A211" s="5" t="s">
        <v>90</v>
      </c>
      <c r="E211" s="76">
        <v>1186956.52</v>
      </c>
      <c r="F211" s="51" t="s">
        <v>102</v>
      </c>
      <c r="G211" s="159">
        <v>5341.3</v>
      </c>
      <c r="H211" s="32"/>
      <c r="I211" s="176" t="s">
        <v>4</v>
      </c>
      <c r="J211" s="147"/>
    </row>
    <row r="212" spans="1:10">
      <c r="A212" s="5" t="s">
        <v>103</v>
      </c>
      <c r="D212" s="10"/>
      <c r="E212" s="15"/>
      <c r="F212" s="51"/>
      <c r="G212" s="63">
        <v>267658.7</v>
      </c>
      <c r="H212" s="6"/>
      <c r="J212" s="147"/>
    </row>
    <row r="213" spans="1:10">
      <c r="A213" s="5" t="s">
        <v>104</v>
      </c>
      <c r="E213" s="15"/>
      <c r="F213" s="51"/>
      <c r="G213" s="72">
        <v>40148.800000000003</v>
      </c>
      <c r="H213" s="32"/>
      <c r="J213" s="147"/>
    </row>
    <row r="214" spans="1:10">
      <c r="A214" s="19" t="s">
        <v>105</v>
      </c>
      <c r="B214" s="10"/>
      <c r="C214" s="10"/>
      <c r="D214" s="10"/>
      <c r="E214" s="44"/>
      <c r="F214" s="52"/>
      <c r="G214" s="71">
        <v>307807.5</v>
      </c>
      <c r="H214" s="48"/>
      <c r="J214" s="147"/>
    </row>
    <row r="215" spans="1:10" ht="15" thickBot="1">
      <c r="A215" s="11"/>
      <c r="B215" s="12"/>
      <c r="C215" s="12"/>
      <c r="D215" s="12"/>
      <c r="E215" s="37"/>
      <c r="F215" s="55"/>
      <c r="G215" s="12"/>
      <c r="H215" s="13"/>
      <c r="J215" s="147"/>
    </row>
    <row r="216" spans="1:10">
      <c r="A216" s="53" t="s">
        <v>106</v>
      </c>
      <c r="B216" s="3"/>
      <c r="C216" s="3"/>
      <c r="D216" s="3"/>
      <c r="E216" s="36"/>
      <c r="F216" s="50"/>
      <c r="G216" s="3"/>
      <c r="H216" s="4"/>
      <c r="J216" s="147"/>
    </row>
    <row r="217" spans="1:10">
      <c r="A217" s="49" t="s">
        <v>107</v>
      </c>
      <c r="E217" s="15"/>
      <c r="F217" s="51"/>
      <c r="H217" s="6"/>
      <c r="J217" s="147"/>
    </row>
    <row r="218" spans="1:10" ht="15.6">
      <c r="A218" s="5" t="s">
        <v>108</v>
      </c>
      <c r="E218" s="77">
        <v>3500000</v>
      </c>
      <c r="F218" s="51"/>
      <c r="G218" s="63">
        <v>350000</v>
      </c>
      <c r="H218" s="6"/>
      <c r="I218" s="176" t="s">
        <v>4</v>
      </c>
      <c r="J218" s="147"/>
    </row>
    <row r="219" spans="1:10" ht="15.6">
      <c r="A219" s="5" t="s">
        <v>109</v>
      </c>
      <c r="E219" s="76">
        <v>456521.17</v>
      </c>
      <c r="F219" s="51" t="s">
        <v>110</v>
      </c>
      <c r="G219" s="63">
        <v>6847.81</v>
      </c>
      <c r="H219" s="6"/>
      <c r="I219" s="176" t="s">
        <v>4</v>
      </c>
      <c r="J219" s="147"/>
    </row>
    <row r="220" spans="1:10">
      <c r="A220" s="5" t="s">
        <v>111</v>
      </c>
      <c r="E220" s="15"/>
      <c r="F220" s="15"/>
      <c r="G220" s="74">
        <v>343152.19</v>
      </c>
      <c r="H220" s="85"/>
      <c r="J220" s="147"/>
    </row>
    <row r="221" spans="1:10" ht="15.6">
      <c r="A221" s="5" t="s">
        <v>112</v>
      </c>
      <c r="E221" s="15"/>
      <c r="F221" s="51"/>
      <c r="G221" s="72">
        <v>51472.83</v>
      </c>
      <c r="H221" s="32"/>
      <c r="I221" s="176" t="s">
        <v>4</v>
      </c>
      <c r="J221" s="147"/>
    </row>
    <row r="222" spans="1:10" ht="16.149999999999999" thickBot="1">
      <c r="A222" s="33" t="s">
        <v>105</v>
      </c>
      <c r="B222" s="34"/>
      <c r="C222" s="34"/>
      <c r="D222" s="34"/>
      <c r="E222" s="80"/>
      <c r="F222" s="81"/>
      <c r="G222" s="107">
        <v>394625.02</v>
      </c>
      <c r="H222" s="13"/>
      <c r="I222" s="176" t="s">
        <v>4</v>
      </c>
      <c r="J222" s="147"/>
    </row>
    <row r="223" spans="1:10">
      <c r="A223" s="7" t="s">
        <v>113</v>
      </c>
      <c r="B223" s="3"/>
      <c r="C223" s="3"/>
      <c r="D223" s="3"/>
      <c r="E223" s="36"/>
      <c r="F223" s="50"/>
      <c r="G223" s="3"/>
      <c r="H223" s="4"/>
      <c r="J223" s="147"/>
    </row>
    <row r="224" spans="1:10">
      <c r="A224" s="49" t="s">
        <v>107</v>
      </c>
      <c r="E224" s="15"/>
      <c r="F224" s="51"/>
      <c r="H224" s="6"/>
      <c r="J224" s="147"/>
    </row>
    <row r="225" spans="1:10" ht="15.6">
      <c r="A225" s="5" t="s">
        <v>108</v>
      </c>
      <c r="E225" s="77">
        <v>1150000</v>
      </c>
      <c r="F225" s="51"/>
      <c r="G225" s="63">
        <v>115000</v>
      </c>
      <c r="H225" s="6"/>
      <c r="I225" s="176" t="s">
        <v>4</v>
      </c>
      <c r="J225" s="147"/>
    </row>
    <row r="226" spans="1:10" ht="15.6">
      <c r="A226" s="5" t="s">
        <v>90</v>
      </c>
      <c r="E226" s="78">
        <v>149999.99</v>
      </c>
      <c r="F226" s="51" t="s">
        <v>110</v>
      </c>
      <c r="G226" s="63">
        <v>2249.9899999999998</v>
      </c>
      <c r="H226" s="6"/>
      <c r="I226" s="176" t="s">
        <v>4</v>
      </c>
      <c r="J226" s="147"/>
    </row>
    <row r="227" spans="1:10">
      <c r="A227" s="5" t="s">
        <v>111</v>
      </c>
      <c r="E227" s="15"/>
      <c r="F227" s="15"/>
      <c r="G227" s="74">
        <v>112750.01</v>
      </c>
      <c r="H227" s="85"/>
      <c r="J227" s="147"/>
    </row>
    <row r="228" spans="1:10" ht="15.6">
      <c r="A228" s="5" t="s">
        <v>112</v>
      </c>
      <c r="E228" s="15"/>
      <c r="F228" s="15"/>
      <c r="G228" s="82">
        <v>16912.5</v>
      </c>
      <c r="H228" s="32"/>
      <c r="I228" s="176" t="s">
        <v>4</v>
      </c>
      <c r="J228" s="147"/>
    </row>
    <row r="229" spans="1:10" ht="15.6">
      <c r="A229" s="19" t="s">
        <v>105</v>
      </c>
      <c r="B229" s="10"/>
      <c r="C229" s="10"/>
      <c r="E229" s="15"/>
      <c r="F229" s="15"/>
      <c r="G229" s="83">
        <v>129662.51</v>
      </c>
      <c r="H229" s="6"/>
      <c r="I229" s="176" t="s">
        <v>4</v>
      </c>
      <c r="J229" s="147"/>
    </row>
    <row r="230" spans="1:10" ht="15" thickBot="1">
      <c r="A230" s="11"/>
      <c r="B230" s="12"/>
      <c r="C230" s="12"/>
      <c r="D230" s="12"/>
      <c r="E230" s="37"/>
      <c r="F230" s="55"/>
      <c r="G230" s="12"/>
      <c r="H230" s="13"/>
      <c r="J230" s="147"/>
    </row>
    <row r="231" spans="1:10" ht="15" thickBot="1">
      <c r="A231" s="5"/>
      <c r="E231" s="15"/>
      <c r="F231" s="51"/>
      <c r="H231" s="16"/>
      <c r="J231" s="147"/>
    </row>
    <row r="232" spans="1:10">
      <c r="A232" s="53" t="s">
        <v>114</v>
      </c>
      <c r="B232" s="3"/>
      <c r="C232" s="3"/>
      <c r="D232" s="3"/>
      <c r="E232" s="36"/>
      <c r="F232" s="50"/>
      <c r="G232" s="3"/>
      <c r="H232" s="4"/>
      <c r="J232" s="147"/>
    </row>
    <row r="233" spans="1:10">
      <c r="A233" s="49" t="s">
        <v>107</v>
      </c>
      <c r="E233" s="15"/>
      <c r="F233" s="51"/>
      <c r="H233" s="6"/>
      <c r="J233" s="147"/>
    </row>
    <row r="234" spans="1:10">
      <c r="A234" s="5" t="s">
        <v>115</v>
      </c>
      <c r="E234" s="15"/>
      <c r="F234" s="51"/>
      <c r="H234" s="6"/>
      <c r="J234" s="147"/>
    </row>
    <row r="235" spans="1:10">
      <c r="A235" s="86" t="s">
        <v>116</v>
      </c>
      <c r="E235" s="64">
        <v>395470.86</v>
      </c>
      <c r="F235" s="51"/>
      <c r="G235" s="63">
        <v>39547.089999999997</v>
      </c>
      <c r="H235" s="6"/>
      <c r="J235" s="147"/>
    </row>
    <row r="236" spans="1:10">
      <c r="A236" s="5" t="s">
        <v>109</v>
      </c>
      <c r="E236" s="64">
        <v>51583.16</v>
      </c>
      <c r="F236" s="51" t="s">
        <v>110</v>
      </c>
      <c r="G236" s="72">
        <v>773.75</v>
      </c>
      <c r="H236" s="32"/>
      <c r="J236" s="147"/>
    </row>
    <row r="237" spans="1:10">
      <c r="A237" s="5" t="s">
        <v>117</v>
      </c>
      <c r="E237" s="15"/>
      <c r="F237" s="51"/>
      <c r="G237" s="74">
        <v>38773.339999999997</v>
      </c>
      <c r="H237" s="85"/>
      <c r="J237" s="147"/>
    </row>
    <row r="238" spans="1:10" ht="15" thickBot="1">
      <c r="A238" s="5" t="s">
        <v>112</v>
      </c>
      <c r="E238" s="15"/>
      <c r="F238" s="15"/>
      <c r="G238" s="82">
        <v>5816</v>
      </c>
      <c r="H238" s="32"/>
      <c r="J238" s="147"/>
    </row>
    <row r="239" spans="1:10">
      <c r="A239" s="19" t="s">
        <v>105</v>
      </c>
      <c r="E239" s="51"/>
      <c r="G239" s="87">
        <v>44589.34</v>
      </c>
      <c r="H239" s="85"/>
      <c r="I239" s="84"/>
      <c r="J239" s="146"/>
    </row>
    <row r="240" spans="1:10">
      <c r="A240" s="19"/>
      <c r="E240" s="51"/>
      <c r="G240" s="83"/>
      <c r="H240" s="6"/>
      <c r="I240" s="5"/>
      <c r="J240" s="147"/>
    </row>
    <row r="241" spans="1:15">
      <c r="A241" s="19" t="s">
        <v>118</v>
      </c>
      <c r="E241" s="88">
        <v>88405.08</v>
      </c>
      <c r="F241" s="51"/>
      <c r="G241" s="70">
        <v>8840.51</v>
      </c>
      <c r="H241" s="6"/>
      <c r="I241" s="5"/>
      <c r="J241" s="147"/>
    </row>
    <row r="242" spans="1:15">
      <c r="A242" s="5" t="s">
        <v>119</v>
      </c>
      <c r="E242" s="51"/>
      <c r="F242" s="51"/>
      <c r="G242" s="89">
        <v>1326.08</v>
      </c>
      <c r="H242" s="32"/>
      <c r="I242" s="5"/>
      <c r="J242" s="147"/>
    </row>
    <row r="243" spans="1:15">
      <c r="A243" s="19" t="s">
        <v>105</v>
      </c>
      <c r="E243" s="51"/>
      <c r="F243" s="15"/>
      <c r="G243" s="90">
        <v>10166.59</v>
      </c>
      <c r="H243" s="6"/>
      <c r="I243" s="5"/>
      <c r="J243" s="147"/>
    </row>
    <row r="244" spans="1:15">
      <c r="A244" s="19"/>
      <c r="E244" s="51"/>
      <c r="F244" s="15"/>
      <c r="G244" s="91"/>
      <c r="H244" s="6"/>
      <c r="I244" s="5"/>
      <c r="J244" s="147"/>
    </row>
    <row r="245" spans="1:15">
      <c r="A245" s="5" t="s">
        <v>120</v>
      </c>
      <c r="E245" s="15"/>
      <c r="F245" s="15"/>
      <c r="G245" s="64">
        <v>44589.34</v>
      </c>
      <c r="H245" s="6"/>
      <c r="I245" s="5"/>
      <c r="J245" s="147"/>
    </row>
    <row r="246" spans="1:15">
      <c r="A246" s="5" t="s">
        <v>121</v>
      </c>
      <c r="E246" s="15"/>
      <c r="F246" s="15"/>
      <c r="G246" s="82">
        <v>10166.59</v>
      </c>
      <c r="H246" s="32"/>
      <c r="I246" s="5"/>
      <c r="J246" s="147"/>
    </row>
    <row r="247" spans="1:15">
      <c r="A247" s="19" t="s">
        <v>122</v>
      </c>
      <c r="B247" s="10"/>
      <c r="C247" s="10"/>
      <c r="D247" s="10"/>
      <c r="E247" s="44"/>
      <c r="F247" s="44"/>
      <c r="G247" s="69">
        <v>54755.93</v>
      </c>
      <c r="H247" s="42"/>
      <c r="I247" s="5"/>
      <c r="J247" s="147"/>
    </row>
    <row r="248" spans="1:15" ht="15" thickBot="1">
      <c r="A248" s="11"/>
      <c r="B248" s="12"/>
      <c r="C248" s="12"/>
      <c r="D248" s="12"/>
      <c r="E248" s="12"/>
      <c r="F248" s="12"/>
      <c r="G248" s="75"/>
      <c r="H248" s="13"/>
      <c r="I248" s="11"/>
      <c r="J248" s="149"/>
    </row>
    <row r="249" spans="1:15">
      <c r="A249" s="35" t="s">
        <v>123</v>
      </c>
      <c r="B249" s="24"/>
      <c r="C249" s="3"/>
      <c r="D249" s="3"/>
      <c r="E249" s="3"/>
      <c r="F249" s="3"/>
      <c r="G249" s="3"/>
      <c r="H249" s="3"/>
      <c r="I249" s="6"/>
    </row>
    <row r="250" spans="1:15">
      <c r="A250" s="5"/>
      <c r="I250" s="6"/>
    </row>
    <row r="251" spans="1:15" ht="15" thickBot="1">
      <c r="A251" s="33" t="s">
        <v>124</v>
      </c>
      <c r="B251" s="12"/>
      <c r="C251" s="12"/>
      <c r="D251" s="12"/>
      <c r="E251" s="12"/>
      <c r="F251" s="12"/>
      <c r="G251" s="12"/>
      <c r="H251" s="12"/>
      <c r="I251" s="13"/>
    </row>
    <row r="252" spans="1:15">
      <c r="A252" s="5"/>
      <c r="I252" s="6"/>
      <c r="O252" s="28">
        <v>3</v>
      </c>
    </row>
    <row r="253" spans="1:15">
      <c r="A253" s="25" t="s">
        <v>125</v>
      </c>
      <c r="E253" s="47" t="s">
        <v>126</v>
      </c>
      <c r="F253" s="40"/>
      <c r="G253" s="47" t="s">
        <v>127</v>
      </c>
      <c r="H253" s="39"/>
      <c r="I253" s="42"/>
    </row>
    <row r="254" spans="1:15">
      <c r="A254" s="5"/>
      <c r="E254" s="15"/>
      <c r="F254" s="16"/>
      <c r="G254" s="15"/>
      <c r="I254" s="6"/>
    </row>
    <row r="255" spans="1:15" ht="15.6">
      <c r="A255" s="9" t="s">
        <v>84</v>
      </c>
      <c r="B255" s="1"/>
      <c r="C255" s="1"/>
      <c r="E255" s="64">
        <v>3500000</v>
      </c>
      <c r="F255" s="176" t="s">
        <v>4</v>
      </c>
      <c r="G255" s="64">
        <v>32563.41</v>
      </c>
      <c r="H255" s="176" t="s">
        <v>4</v>
      </c>
      <c r="I255" s="6"/>
    </row>
    <row r="256" spans="1:15" ht="15.6">
      <c r="A256" s="9" t="s">
        <v>128</v>
      </c>
      <c r="B256" s="1"/>
      <c r="C256" s="1"/>
      <c r="E256" s="64">
        <v>274594.14</v>
      </c>
      <c r="F256" s="176" t="s">
        <v>4</v>
      </c>
      <c r="G256" s="64">
        <v>2554.7800000000002</v>
      </c>
      <c r="H256" s="176" t="s">
        <v>4</v>
      </c>
      <c r="I256" s="6"/>
    </row>
    <row r="257" spans="1:15" ht="15.6">
      <c r="A257" s="5"/>
      <c r="E257" s="66">
        <v>3774594.1</v>
      </c>
      <c r="F257" s="176" t="s">
        <v>4</v>
      </c>
      <c r="G257" s="66">
        <v>35118.19</v>
      </c>
      <c r="H257" s="176" t="s">
        <v>4</v>
      </c>
      <c r="I257" s="42"/>
    </row>
    <row r="258" spans="1:15" ht="15" thickBot="1">
      <c r="A258" s="11"/>
      <c r="B258" s="12"/>
      <c r="C258" s="12"/>
      <c r="D258" s="12"/>
      <c r="E258" s="12"/>
      <c r="F258" s="12"/>
      <c r="G258" s="12"/>
      <c r="H258" s="12"/>
      <c r="I258" s="13"/>
    </row>
    <row r="259" spans="1:15" ht="15" thickBot="1"/>
    <row r="260" spans="1:15">
      <c r="A260" s="35" t="s">
        <v>129</v>
      </c>
      <c r="B260" s="3"/>
      <c r="C260" s="3"/>
      <c r="D260" s="3"/>
      <c r="E260" s="3"/>
      <c r="F260" s="3"/>
      <c r="G260" s="3"/>
      <c r="H260" s="3"/>
      <c r="I260" s="3"/>
      <c r="J260" s="146"/>
      <c r="O260" s="28">
        <v>1</v>
      </c>
    </row>
    <row r="261" spans="1:15">
      <c r="A261" s="19" t="s">
        <v>130</v>
      </c>
      <c r="B261" s="10"/>
      <c r="C261" s="10"/>
      <c r="D261" s="10"/>
      <c r="E261" s="10"/>
      <c r="F261" s="10"/>
      <c r="G261" s="10"/>
      <c r="H261" s="10"/>
      <c r="J261" s="147"/>
    </row>
    <row r="262" spans="1:15">
      <c r="A262" s="41" t="s">
        <v>79</v>
      </c>
      <c r="B262" s="39"/>
      <c r="C262" s="39"/>
      <c r="D262" s="39"/>
      <c r="E262" s="38" t="s">
        <v>131</v>
      </c>
      <c r="F262" s="39"/>
      <c r="G262" s="38" t="s">
        <v>132</v>
      </c>
      <c r="H262" s="39"/>
      <c r="I262" s="38" t="s">
        <v>133</v>
      </c>
      <c r="J262" s="148"/>
    </row>
    <row r="263" spans="1:15">
      <c r="A263" s="5" t="s">
        <v>83</v>
      </c>
      <c r="E263" s="76">
        <v>1186956.52</v>
      </c>
      <c r="G263" s="64">
        <v>99919.84</v>
      </c>
      <c r="I263" s="29">
        <v>1087036.68</v>
      </c>
      <c r="J263" s="147"/>
    </row>
    <row r="264" spans="1:15">
      <c r="A264" s="5" t="s">
        <v>84</v>
      </c>
      <c r="E264" s="76">
        <v>456521.17</v>
      </c>
      <c r="G264" s="105">
        <v>60006.04</v>
      </c>
      <c r="I264" s="64">
        <v>396515.13</v>
      </c>
      <c r="J264" s="147"/>
    </row>
    <row r="265" spans="1:15" ht="15.6">
      <c r="A265" s="5" t="s">
        <v>85</v>
      </c>
      <c r="E265" s="76">
        <v>150000</v>
      </c>
      <c r="G265" s="64">
        <v>17460.490000000002</v>
      </c>
      <c r="I265" s="64">
        <v>132539.51</v>
      </c>
      <c r="J265" s="147"/>
      <c r="K265" s="176" t="s">
        <v>4</v>
      </c>
    </row>
    <row r="266" spans="1:15">
      <c r="A266" s="5" t="s">
        <v>86</v>
      </c>
      <c r="E266" s="76">
        <v>51583.15</v>
      </c>
      <c r="G266" s="64">
        <v>11359.29</v>
      </c>
      <c r="I266" s="64">
        <v>40223.919999999998</v>
      </c>
      <c r="J266" s="147"/>
    </row>
    <row r="267" spans="1:15">
      <c r="A267" s="5"/>
      <c r="D267" s="10" t="s">
        <v>29</v>
      </c>
      <c r="E267" s="106">
        <v>1845060.84</v>
      </c>
      <c r="F267" s="39"/>
      <c r="G267" s="66">
        <v>188746.02</v>
      </c>
      <c r="H267" s="39"/>
      <c r="I267" s="66">
        <v>1656315.24</v>
      </c>
      <c r="J267" s="148"/>
    </row>
    <row r="268" spans="1:15" ht="16.149999999999999" thickBot="1">
      <c r="A268" s="11"/>
      <c r="B268" s="12"/>
      <c r="C268" s="12"/>
      <c r="D268" s="12"/>
      <c r="E268" s="176" t="s">
        <v>4</v>
      </c>
      <c r="F268" s="12"/>
      <c r="G268" s="37"/>
      <c r="H268" s="12"/>
      <c r="I268" s="37"/>
      <c r="J268" s="149"/>
    </row>
    <row r="278" spans="1:15" ht="15" thickBot="1"/>
    <row r="279" spans="1:15">
      <c r="A279" s="35" t="s">
        <v>134</v>
      </c>
      <c r="B279" s="3"/>
      <c r="C279" s="3"/>
      <c r="D279" s="3"/>
      <c r="E279" s="3"/>
      <c r="F279" s="3"/>
      <c r="G279" s="3"/>
      <c r="H279" s="4"/>
      <c r="O279" s="28">
        <v>4</v>
      </c>
    </row>
    <row r="280" spans="1:15">
      <c r="A280" s="25" t="s">
        <v>6</v>
      </c>
      <c r="E280" s="56" t="s">
        <v>8</v>
      </c>
      <c r="F280" s="16"/>
      <c r="G280" s="56" t="s">
        <v>9</v>
      </c>
      <c r="H280" s="6"/>
    </row>
    <row r="281" spans="1:15">
      <c r="A281" s="5"/>
      <c r="E281" s="15"/>
      <c r="F281" s="16"/>
      <c r="G281" s="15"/>
      <c r="H281" s="6"/>
    </row>
    <row r="282" spans="1:15">
      <c r="A282" s="5" t="s">
        <v>135</v>
      </c>
      <c r="E282" s="15"/>
      <c r="F282" s="16"/>
      <c r="G282" s="15"/>
      <c r="H282" s="6"/>
    </row>
    <row r="283" spans="1:15" ht="15.6">
      <c r="A283" s="5" t="s">
        <v>136</v>
      </c>
      <c r="E283" s="15"/>
      <c r="F283" s="16"/>
      <c r="G283" s="64">
        <v>13552455.810000001</v>
      </c>
      <c r="H283" s="6"/>
      <c r="I283" s="176" t="s">
        <v>4</v>
      </c>
      <c r="J283" s="176" t="s">
        <v>4</v>
      </c>
    </row>
    <row r="284" spans="1:15">
      <c r="A284" s="5"/>
      <c r="E284" s="15"/>
      <c r="F284" s="16"/>
      <c r="G284" s="15"/>
      <c r="H284" s="6"/>
    </row>
    <row r="285" spans="1:15">
      <c r="A285" s="25" t="s">
        <v>137</v>
      </c>
      <c r="E285" s="15"/>
      <c r="F285" s="16"/>
      <c r="G285" s="15"/>
      <c r="H285" s="6"/>
    </row>
    <row r="286" spans="1:15">
      <c r="A286" s="9" t="s">
        <v>138</v>
      </c>
      <c r="E286" s="64">
        <v>26000</v>
      </c>
      <c r="F286" s="16"/>
      <c r="G286" s="15"/>
      <c r="H286" s="6"/>
    </row>
    <row r="287" spans="1:15">
      <c r="A287" s="5" t="s">
        <v>139</v>
      </c>
      <c r="E287" s="64">
        <v>275000</v>
      </c>
      <c r="F287" s="16"/>
      <c r="G287" s="15"/>
      <c r="H287" s="6"/>
    </row>
    <row r="288" spans="1:15">
      <c r="A288" s="5" t="s">
        <v>140</v>
      </c>
      <c r="E288" s="64">
        <v>886850.96</v>
      </c>
      <c r="F288" s="16"/>
      <c r="G288" s="15"/>
      <c r="H288" s="6"/>
    </row>
    <row r="289" spans="1:10">
      <c r="A289" s="5" t="s">
        <v>141</v>
      </c>
      <c r="E289" s="64">
        <v>37.82</v>
      </c>
      <c r="F289" s="16"/>
      <c r="G289" s="15"/>
      <c r="H289" s="6"/>
    </row>
    <row r="290" spans="1:10">
      <c r="A290" s="5" t="s">
        <v>142</v>
      </c>
      <c r="E290" s="64">
        <v>400</v>
      </c>
      <c r="F290" s="16"/>
      <c r="G290" s="15"/>
      <c r="H290" s="6"/>
    </row>
    <row r="291" spans="1:10">
      <c r="A291" s="5" t="s">
        <v>143</v>
      </c>
      <c r="E291" s="64">
        <v>1030</v>
      </c>
      <c r="F291" s="16"/>
      <c r="G291" s="15"/>
      <c r="H291" s="6"/>
    </row>
    <row r="292" spans="1:10" ht="15.6">
      <c r="A292" s="5" t="s">
        <v>144</v>
      </c>
      <c r="E292" s="64">
        <v>1656315.24</v>
      </c>
      <c r="F292" s="16"/>
      <c r="G292" s="15"/>
      <c r="H292" s="6"/>
      <c r="I292" s="176" t="s">
        <v>4</v>
      </c>
      <c r="J292" s="176" t="s">
        <v>4</v>
      </c>
    </row>
    <row r="293" spans="1:10">
      <c r="A293" s="5"/>
      <c r="E293" s="15"/>
      <c r="F293" s="16"/>
      <c r="G293" s="15"/>
      <c r="H293" s="6"/>
    </row>
    <row r="294" spans="1:10">
      <c r="A294" s="25" t="s">
        <v>145</v>
      </c>
      <c r="E294" s="15"/>
      <c r="F294" s="16"/>
      <c r="G294" s="15"/>
      <c r="H294" s="6"/>
    </row>
    <row r="295" spans="1:10">
      <c r="A295" s="9" t="s">
        <v>146</v>
      </c>
      <c r="B295" s="109"/>
      <c r="C295" s="109"/>
      <c r="E295" s="64">
        <v>6946110.7199999997</v>
      </c>
      <c r="F295" s="16"/>
      <c r="G295" s="15"/>
      <c r="H295" s="6"/>
    </row>
    <row r="296" spans="1:10">
      <c r="A296" s="9" t="s">
        <v>147</v>
      </c>
      <c r="B296" s="109"/>
      <c r="C296" s="109"/>
      <c r="E296" s="64">
        <v>2567276.9</v>
      </c>
      <c r="F296" s="16"/>
      <c r="G296" s="15"/>
      <c r="H296" s="6"/>
    </row>
    <row r="297" spans="1:10">
      <c r="A297" s="9" t="s">
        <v>148</v>
      </c>
      <c r="B297" s="109"/>
      <c r="C297" s="109"/>
      <c r="E297" s="64">
        <v>861378.61</v>
      </c>
      <c r="F297" s="16"/>
      <c r="G297" s="15"/>
      <c r="H297" s="6"/>
    </row>
    <row r="298" spans="1:10">
      <c r="A298" s="5"/>
      <c r="E298" s="15"/>
      <c r="F298" s="16"/>
      <c r="G298" s="15"/>
      <c r="H298" s="6"/>
    </row>
    <row r="299" spans="1:10">
      <c r="A299" s="108" t="s">
        <v>128</v>
      </c>
      <c r="B299" s="109"/>
      <c r="E299" s="15"/>
      <c r="F299" s="16"/>
      <c r="G299" s="15"/>
      <c r="H299" s="6"/>
    </row>
    <row r="300" spans="1:10">
      <c r="A300" s="9" t="s">
        <v>149</v>
      </c>
      <c r="B300" s="109"/>
      <c r="E300" s="64">
        <v>137186.64000000001</v>
      </c>
      <c r="F300" s="16"/>
      <c r="G300" s="15"/>
      <c r="H300" s="6"/>
    </row>
    <row r="301" spans="1:10" ht="15.6">
      <c r="A301" s="9" t="s">
        <v>150</v>
      </c>
      <c r="B301" s="109"/>
      <c r="E301" s="65">
        <v>16000</v>
      </c>
      <c r="F301" s="16"/>
      <c r="G301" s="15"/>
      <c r="H301" s="6"/>
      <c r="J301" s="176" t="s">
        <v>4</v>
      </c>
    </row>
    <row r="302" spans="1:10" ht="15.6">
      <c r="A302" s="9" t="s">
        <v>151</v>
      </c>
      <c r="B302" s="109"/>
      <c r="E302" s="65">
        <v>9000</v>
      </c>
      <c r="F302" s="16"/>
      <c r="G302" s="15"/>
      <c r="H302" s="6"/>
      <c r="I302" s="176"/>
      <c r="J302" s="176" t="s">
        <v>4</v>
      </c>
    </row>
    <row r="303" spans="1:10">
      <c r="A303" s="5"/>
      <c r="E303" s="15"/>
      <c r="F303" s="16"/>
      <c r="G303" s="15"/>
      <c r="H303" s="6"/>
    </row>
    <row r="304" spans="1:10">
      <c r="A304" s="9" t="s">
        <v>152</v>
      </c>
      <c r="E304" s="105">
        <v>170028.84</v>
      </c>
      <c r="F304" s="16"/>
      <c r="G304" s="15"/>
      <c r="H304" s="6"/>
    </row>
    <row r="305" spans="1:11">
      <c r="A305" s="5"/>
      <c r="E305" s="15"/>
      <c r="F305" s="16"/>
      <c r="G305" s="15"/>
      <c r="H305" s="6"/>
    </row>
    <row r="306" spans="1:11" ht="15.6">
      <c r="A306" s="5"/>
      <c r="D306" s="10" t="s">
        <v>29</v>
      </c>
      <c r="E306" s="66">
        <v>13552455.810000001</v>
      </c>
      <c r="F306" s="40"/>
      <c r="G306" s="66">
        <v>13552455.810000001</v>
      </c>
      <c r="H306" s="42"/>
      <c r="J306" s="176" t="s">
        <v>4</v>
      </c>
      <c r="K306" s="176" t="s">
        <v>4</v>
      </c>
    </row>
    <row r="307" spans="1:11" ht="15" thickBot="1">
      <c r="A307" s="11"/>
      <c r="B307" s="12"/>
      <c r="C307" s="12"/>
      <c r="D307" s="12"/>
      <c r="E307" s="12"/>
      <c r="F307" s="12"/>
      <c r="G307" s="12"/>
      <c r="H307" s="13"/>
    </row>
    <row r="322" spans="1:17">
      <c r="O322" s="28">
        <v>4.5</v>
      </c>
    </row>
    <row r="325" spans="1:17" ht="15" thickBot="1"/>
    <row r="326" spans="1:17">
      <c r="A326" s="35" t="s">
        <v>153</v>
      </c>
      <c r="B326" s="3"/>
      <c r="C326" s="3"/>
      <c r="D326" s="3"/>
      <c r="E326" s="3"/>
      <c r="F326" s="3"/>
      <c r="G326" s="3"/>
      <c r="H326" s="3"/>
      <c r="I326" s="3"/>
      <c r="J326" s="136"/>
      <c r="K326" s="3"/>
      <c r="L326" s="3"/>
      <c r="M326" s="3"/>
      <c r="N326" s="3"/>
      <c r="O326" s="3"/>
      <c r="P326" s="3"/>
      <c r="Q326" s="4"/>
    </row>
    <row r="327" spans="1:17" ht="15" thickBot="1">
      <c r="A327" s="5"/>
      <c r="Q327" s="6"/>
    </row>
    <row r="328" spans="1:17" ht="28.5" customHeight="1" thickBot="1">
      <c r="A328" s="57" t="s">
        <v>154</v>
      </c>
      <c r="B328" s="59" t="s">
        <v>155</v>
      </c>
      <c r="C328" s="60"/>
      <c r="D328" s="112" t="s">
        <v>156</v>
      </c>
      <c r="E328" s="113"/>
      <c r="F328" s="112" t="s">
        <v>157</v>
      </c>
      <c r="G328" s="113"/>
      <c r="H328" s="112" t="s">
        <v>158</v>
      </c>
      <c r="I328" s="113"/>
      <c r="J328" s="152" t="s">
        <v>159</v>
      </c>
      <c r="K328" s="113"/>
      <c r="L328" s="112" t="s">
        <v>160</v>
      </c>
      <c r="M328" s="124"/>
      <c r="N328" s="113"/>
      <c r="O328" s="130" t="s">
        <v>161</v>
      </c>
      <c r="P328" s="124"/>
      <c r="Q328" s="162"/>
    </row>
    <row r="329" spans="1:17" ht="15.6">
      <c r="A329" s="163" t="s">
        <v>162</v>
      </c>
      <c r="B329" s="36" t="s">
        <v>163</v>
      </c>
      <c r="C329" s="46"/>
      <c r="D329" s="114">
        <v>8946765.3200000003</v>
      </c>
      <c r="E329" s="110"/>
      <c r="F329" s="114">
        <v>6946110.7199999997</v>
      </c>
      <c r="G329" s="110"/>
      <c r="H329" s="123" t="s">
        <v>15</v>
      </c>
      <c r="I329" s="110"/>
      <c r="J329" s="153" t="s">
        <v>164</v>
      </c>
      <c r="K329" s="176" t="s">
        <v>4</v>
      </c>
      <c r="L329" s="114">
        <v>6946110.7199999997</v>
      </c>
      <c r="M329" s="125"/>
      <c r="N329" s="110"/>
      <c r="O329" s="125" t="s">
        <v>15</v>
      </c>
      <c r="P329" s="125"/>
      <c r="Q329" s="164"/>
    </row>
    <row r="330" spans="1:17">
      <c r="A330" s="165"/>
      <c r="B330" s="17"/>
      <c r="C330" s="18"/>
      <c r="D330" s="115"/>
      <c r="E330" s="111"/>
      <c r="F330" s="115"/>
      <c r="G330" s="111"/>
      <c r="H330" s="118"/>
      <c r="I330" s="111"/>
      <c r="J330" s="154"/>
      <c r="K330" s="111"/>
      <c r="L330" s="115" t="s">
        <v>165</v>
      </c>
      <c r="M330" s="126"/>
      <c r="N330" s="111"/>
      <c r="O330" s="126"/>
      <c r="P330" s="126"/>
      <c r="Q330" s="166"/>
    </row>
    <row r="331" spans="1:17">
      <c r="A331" s="167" t="s">
        <v>166</v>
      </c>
      <c r="B331" s="79" t="s">
        <v>167</v>
      </c>
      <c r="C331" s="14"/>
      <c r="D331" s="116">
        <v>3203046.89</v>
      </c>
      <c r="E331" s="117"/>
      <c r="F331" s="116">
        <v>2567276.9</v>
      </c>
      <c r="G331" s="117"/>
      <c r="H331" s="122" t="s">
        <v>15</v>
      </c>
      <c r="I331" s="117"/>
      <c r="J331" s="155">
        <v>918120.24</v>
      </c>
      <c r="K331" s="117"/>
      <c r="L331" s="116">
        <v>2567276.9</v>
      </c>
      <c r="M331" s="127"/>
      <c r="N331" s="117"/>
      <c r="O331" s="129">
        <v>93020.78</v>
      </c>
      <c r="P331" s="127"/>
      <c r="Q331" s="164"/>
    </row>
    <row r="332" spans="1:17">
      <c r="A332" s="168"/>
      <c r="B332" s="15"/>
      <c r="C332" s="16"/>
      <c r="D332" s="20" t="s">
        <v>168</v>
      </c>
      <c r="E332" s="58"/>
      <c r="F332" s="20"/>
      <c r="G332" s="58"/>
      <c r="H332" s="20"/>
      <c r="I332" s="58"/>
      <c r="J332" s="139"/>
      <c r="K332" s="58"/>
      <c r="L332" s="20" t="s">
        <v>169</v>
      </c>
      <c r="M332" s="169"/>
      <c r="N332" s="58"/>
      <c r="O332" s="169"/>
      <c r="P332" s="169"/>
      <c r="Q332" s="164"/>
    </row>
    <row r="333" spans="1:17">
      <c r="A333" s="168"/>
      <c r="B333" s="15"/>
      <c r="D333" s="29">
        <v>282350.25</v>
      </c>
      <c r="E333" s="58"/>
      <c r="F333" s="20"/>
      <c r="G333" s="58"/>
      <c r="H333" s="20"/>
      <c r="I333" s="58"/>
      <c r="J333" s="139"/>
      <c r="K333" s="58"/>
      <c r="L333" s="20"/>
      <c r="M333" s="169"/>
      <c r="N333" s="58"/>
      <c r="O333" s="169"/>
      <c r="P333" s="169"/>
      <c r="Q333" s="164"/>
    </row>
    <row r="334" spans="1:17">
      <c r="A334" s="170"/>
      <c r="B334" s="17"/>
      <c r="C334" s="18"/>
      <c r="D334" s="118" t="s">
        <v>170</v>
      </c>
      <c r="E334" s="111"/>
      <c r="F334" s="118"/>
      <c r="G334" s="111"/>
      <c r="H334" s="118"/>
      <c r="I334" s="111"/>
      <c r="J334" s="154"/>
      <c r="K334" s="111"/>
      <c r="L334" s="118"/>
      <c r="M334" s="126"/>
      <c r="N334" s="111"/>
      <c r="O334" s="126"/>
      <c r="P334" s="126"/>
      <c r="Q334" s="166"/>
    </row>
    <row r="335" spans="1:17">
      <c r="A335" s="171" t="s">
        <v>171</v>
      </c>
      <c r="B335" s="38" t="s">
        <v>172</v>
      </c>
      <c r="C335" s="40"/>
      <c r="D335" s="119">
        <v>17410.61</v>
      </c>
      <c r="E335" s="120"/>
      <c r="F335" s="121" t="s">
        <v>15</v>
      </c>
      <c r="G335" s="120"/>
      <c r="H335" s="121" t="s">
        <v>15</v>
      </c>
      <c r="I335" s="120"/>
      <c r="J335" s="156">
        <v>17410.61</v>
      </c>
      <c r="K335" s="120"/>
      <c r="L335" s="121" t="s">
        <v>15</v>
      </c>
      <c r="M335" s="128"/>
      <c r="N335" s="120"/>
      <c r="O335" s="131">
        <v>1763.98</v>
      </c>
      <c r="P335" s="128"/>
      <c r="Q335" s="172"/>
    </row>
    <row r="336" spans="1:17" ht="15.6">
      <c r="A336" s="167" t="s">
        <v>173</v>
      </c>
      <c r="B336" s="79" t="s">
        <v>174</v>
      </c>
      <c r="C336" s="14"/>
      <c r="D336" s="116">
        <v>1261052.55</v>
      </c>
      <c r="E336" s="117"/>
      <c r="F336" s="116">
        <v>861378.61</v>
      </c>
      <c r="G336" s="117"/>
      <c r="H336" s="122"/>
      <c r="I336" s="117"/>
      <c r="J336" s="155">
        <v>525994.93999999994</v>
      </c>
      <c r="K336" s="117"/>
      <c r="L336" s="129">
        <v>861378.61</v>
      </c>
      <c r="M336" s="176" t="s">
        <v>4</v>
      </c>
      <c r="N336" s="117"/>
      <c r="O336" s="129">
        <v>53291.99</v>
      </c>
      <c r="P336" s="127"/>
      <c r="Q336" s="164"/>
    </row>
    <row r="337" spans="1:17">
      <c r="A337" s="168"/>
      <c r="B337" s="15"/>
      <c r="C337" s="16"/>
      <c r="D337" s="20" t="s">
        <v>168</v>
      </c>
      <c r="E337" s="58"/>
      <c r="F337" s="20"/>
      <c r="G337" s="58"/>
      <c r="H337" s="20"/>
      <c r="I337" s="58"/>
      <c r="J337" s="139"/>
      <c r="K337" s="58"/>
      <c r="L337" s="20" t="s">
        <v>175</v>
      </c>
      <c r="M337" s="169"/>
      <c r="N337" s="58"/>
      <c r="O337" s="169"/>
      <c r="P337" s="169"/>
      <c r="Q337" s="164"/>
    </row>
    <row r="338" spans="1:17">
      <c r="A338" s="168"/>
      <c r="B338" s="15"/>
      <c r="C338" s="16"/>
      <c r="D338" s="29">
        <v>126321</v>
      </c>
      <c r="E338" s="58"/>
      <c r="F338" s="20"/>
      <c r="G338" s="58"/>
      <c r="H338" s="20"/>
      <c r="I338" s="58"/>
      <c r="J338" s="139"/>
      <c r="K338" s="58"/>
      <c r="L338" s="20"/>
      <c r="M338" s="169"/>
      <c r="N338" s="58"/>
      <c r="O338" s="169"/>
      <c r="P338" s="169"/>
      <c r="Q338" s="164"/>
    </row>
    <row r="339" spans="1:17">
      <c r="A339" s="170"/>
      <c r="B339" s="17"/>
      <c r="C339" s="18"/>
      <c r="D339" s="118" t="s">
        <v>170</v>
      </c>
      <c r="E339" s="111"/>
      <c r="F339" s="118" t="s">
        <v>15</v>
      </c>
      <c r="G339" s="111"/>
      <c r="H339" s="118" t="s">
        <v>176</v>
      </c>
      <c r="I339" s="111"/>
      <c r="J339" s="154" t="s">
        <v>15</v>
      </c>
      <c r="K339" s="111"/>
      <c r="L339" s="115"/>
      <c r="M339" s="126"/>
      <c r="N339" s="111"/>
      <c r="O339" s="126" t="s">
        <v>15</v>
      </c>
      <c r="P339" s="126"/>
      <c r="Q339" s="166"/>
    </row>
    <row r="340" spans="1:17" ht="15.6">
      <c r="A340" s="168" t="s">
        <v>177</v>
      </c>
      <c r="B340" s="15" t="s">
        <v>178</v>
      </c>
      <c r="C340" s="16"/>
      <c r="D340" s="29">
        <v>137186.64000000001</v>
      </c>
      <c r="E340" s="58"/>
      <c r="F340" s="20" t="s">
        <v>15</v>
      </c>
      <c r="G340" s="58"/>
      <c r="H340" s="29">
        <v>137186.64000000001</v>
      </c>
      <c r="I340" s="58"/>
      <c r="J340" s="139" t="s">
        <v>15</v>
      </c>
      <c r="K340" s="58"/>
      <c r="L340" s="29">
        <v>137186.64000000001</v>
      </c>
      <c r="M340" s="176" t="s">
        <v>4</v>
      </c>
      <c r="N340" s="58"/>
      <c r="O340" s="169"/>
      <c r="P340" s="169"/>
      <c r="Q340" s="164"/>
    </row>
    <row r="341" spans="1:17">
      <c r="A341" s="170"/>
      <c r="B341" s="17"/>
      <c r="C341" s="18"/>
      <c r="D341" s="118"/>
      <c r="E341" s="111"/>
      <c r="F341" s="118"/>
      <c r="G341" s="111"/>
      <c r="H341" s="118"/>
      <c r="I341" s="111"/>
      <c r="J341" s="154"/>
      <c r="K341" s="111"/>
      <c r="L341" s="118" t="s">
        <v>179</v>
      </c>
      <c r="M341" s="126"/>
      <c r="N341" s="111"/>
      <c r="O341" s="126"/>
      <c r="P341" s="126"/>
      <c r="Q341" s="166"/>
    </row>
    <row r="342" spans="1:17">
      <c r="A342" s="171" t="s">
        <v>180</v>
      </c>
      <c r="B342" s="38" t="s">
        <v>181</v>
      </c>
      <c r="C342" s="40"/>
      <c r="D342" s="119">
        <v>3668.29</v>
      </c>
      <c r="E342" s="120"/>
      <c r="F342" s="121" t="s">
        <v>15</v>
      </c>
      <c r="G342" s="120"/>
      <c r="H342" s="121" t="s">
        <v>15</v>
      </c>
      <c r="I342" s="120"/>
      <c r="J342" s="156">
        <v>3668.29</v>
      </c>
      <c r="K342" s="120"/>
      <c r="L342" s="121"/>
      <c r="M342" s="128"/>
      <c r="N342" s="120"/>
      <c r="O342" s="131">
        <v>371.65</v>
      </c>
      <c r="P342" s="128"/>
      <c r="Q342" s="172"/>
    </row>
    <row r="343" spans="1:17" ht="15.6">
      <c r="A343" s="167" t="s">
        <v>182</v>
      </c>
      <c r="B343" s="79" t="s">
        <v>183</v>
      </c>
      <c r="C343" s="14"/>
      <c r="D343" s="116">
        <v>54000</v>
      </c>
      <c r="E343" s="117"/>
      <c r="F343" s="122" t="s">
        <v>15</v>
      </c>
      <c r="G343" s="117"/>
      <c r="H343" s="122" t="s">
        <v>184</v>
      </c>
      <c r="I343" s="176" t="s">
        <v>4</v>
      </c>
      <c r="J343" s="155">
        <v>38000</v>
      </c>
      <c r="K343" s="117"/>
      <c r="L343" s="116">
        <v>16000</v>
      </c>
      <c r="M343" s="176" t="s">
        <v>4</v>
      </c>
      <c r="N343" s="117"/>
      <c r="O343" s="129">
        <v>3850.02</v>
      </c>
      <c r="P343" s="127"/>
      <c r="Q343" s="173"/>
    </row>
    <row r="344" spans="1:17">
      <c r="A344" s="168"/>
      <c r="B344" s="15"/>
      <c r="C344" s="16"/>
      <c r="D344" s="20"/>
      <c r="E344" s="58"/>
      <c r="F344" s="20"/>
      <c r="G344" s="58"/>
      <c r="H344" s="20" t="s">
        <v>185</v>
      </c>
      <c r="I344" s="58"/>
      <c r="J344" s="139"/>
      <c r="K344" s="58"/>
      <c r="L344" s="20" t="s">
        <v>179</v>
      </c>
      <c r="M344" s="169"/>
      <c r="N344" s="58"/>
      <c r="O344" s="169"/>
      <c r="P344" s="169"/>
      <c r="Q344" s="164"/>
    </row>
    <row r="345" spans="1:17" ht="15.6">
      <c r="A345" s="174"/>
      <c r="B345" s="15"/>
      <c r="C345" s="16"/>
      <c r="D345" s="20"/>
      <c r="E345" s="58"/>
      <c r="F345" s="20"/>
      <c r="G345" s="58"/>
      <c r="H345" s="20" t="s">
        <v>186</v>
      </c>
      <c r="I345" s="176" t="s">
        <v>4</v>
      </c>
      <c r="J345" s="139" t="s">
        <v>187</v>
      </c>
      <c r="K345" s="58"/>
      <c r="L345" s="20"/>
      <c r="M345" s="169"/>
      <c r="N345" s="58"/>
      <c r="O345" s="169"/>
      <c r="P345" s="169"/>
      <c r="Q345" s="164"/>
    </row>
    <row r="346" spans="1:17">
      <c r="A346" s="170"/>
      <c r="B346" s="17"/>
      <c r="C346" s="18"/>
      <c r="D346" s="118"/>
      <c r="E346" s="111"/>
      <c r="F346" s="118"/>
      <c r="G346" s="111"/>
      <c r="H346" s="118" t="s">
        <v>188</v>
      </c>
      <c r="I346" s="111"/>
      <c r="J346" s="154"/>
      <c r="K346" s="111"/>
      <c r="L346" s="118"/>
      <c r="M346" s="126"/>
      <c r="N346" s="111"/>
      <c r="O346" s="126"/>
      <c r="P346" s="126"/>
      <c r="Q346" s="166"/>
    </row>
    <row r="347" spans="1:17">
      <c r="A347" s="171" t="s">
        <v>189</v>
      </c>
      <c r="B347" s="38" t="s">
        <v>190</v>
      </c>
      <c r="C347" s="40"/>
      <c r="D347" s="119">
        <v>100000</v>
      </c>
      <c r="E347" s="120"/>
      <c r="F347" s="121" t="s">
        <v>15</v>
      </c>
      <c r="G347" s="120"/>
      <c r="H347" s="121" t="s">
        <v>15</v>
      </c>
      <c r="I347" s="120"/>
      <c r="J347" s="156">
        <v>100000</v>
      </c>
      <c r="K347" s="120"/>
      <c r="L347" s="121" t="s">
        <v>191</v>
      </c>
      <c r="M347" s="128"/>
      <c r="N347" s="120"/>
      <c r="O347" s="131">
        <v>10131.65</v>
      </c>
      <c r="P347" s="128"/>
      <c r="Q347" s="172"/>
    </row>
    <row r="348" spans="1:17">
      <c r="A348" s="171" t="s">
        <v>192</v>
      </c>
      <c r="B348" s="38" t="s">
        <v>193</v>
      </c>
      <c r="C348" s="40"/>
      <c r="D348" s="119">
        <v>72000</v>
      </c>
      <c r="E348" s="120"/>
      <c r="F348" s="121" t="s">
        <v>15</v>
      </c>
      <c r="G348" s="120"/>
      <c r="H348" s="121" t="s">
        <v>15</v>
      </c>
      <c r="I348" s="120"/>
      <c r="J348" s="156">
        <v>72000</v>
      </c>
      <c r="K348" s="120"/>
      <c r="L348" s="121" t="s">
        <v>15</v>
      </c>
      <c r="M348" s="128"/>
      <c r="N348" s="120"/>
      <c r="O348" s="131">
        <v>7294.79</v>
      </c>
      <c r="P348" s="128"/>
      <c r="Q348" s="172"/>
    </row>
    <row r="349" spans="1:17" ht="15.6">
      <c r="A349" s="171" t="s">
        <v>194</v>
      </c>
      <c r="B349" s="38" t="s">
        <v>195</v>
      </c>
      <c r="C349" s="40"/>
      <c r="D349" s="119">
        <v>12000</v>
      </c>
      <c r="E349" s="120"/>
      <c r="F349" s="121" t="s">
        <v>15</v>
      </c>
      <c r="G349" s="120"/>
      <c r="H349" s="119">
        <v>9000</v>
      </c>
      <c r="I349" s="176" t="s">
        <v>4</v>
      </c>
      <c r="J349" s="156">
        <v>3000</v>
      </c>
      <c r="K349" s="120"/>
      <c r="L349" s="121" t="s">
        <v>15</v>
      </c>
      <c r="M349" s="128"/>
      <c r="N349" s="120"/>
      <c r="O349" s="131">
        <v>303.95</v>
      </c>
      <c r="P349" s="128"/>
      <c r="Q349" s="172"/>
    </row>
    <row r="350" spans="1:17">
      <c r="A350" s="170"/>
      <c r="B350" s="17"/>
      <c r="C350" s="18"/>
      <c r="D350" s="118"/>
      <c r="E350" s="111"/>
      <c r="F350" s="118" t="s">
        <v>187</v>
      </c>
      <c r="G350" s="111"/>
      <c r="H350" s="118" t="s">
        <v>187</v>
      </c>
      <c r="I350" s="111"/>
      <c r="J350" s="154"/>
      <c r="K350" s="111"/>
      <c r="L350" s="118" t="s">
        <v>187</v>
      </c>
      <c r="M350" s="126"/>
      <c r="N350" s="111"/>
      <c r="O350" s="169"/>
      <c r="P350" s="126"/>
      <c r="Q350" s="164"/>
    </row>
    <row r="351" spans="1:17">
      <c r="A351" s="5"/>
      <c r="J351" s="156"/>
      <c r="K351" s="120"/>
      <c r="O351" s="121"/>
      <c r="P351" s="128"/>
      <c r="Q351" s="173"/>
    </row>
    <row r="352" spans="1:17">
      <c r="A352" s="5"/>
      <c r="J352" s="157">
        <v>1678194.08</v>
      </c>
      <c r="K352" s="120"/>
      <c r="O352" s="132">
        <v>170028.84</v>
      </c>
      <c r="P352" s="128"/>
      <c r="Q352" s="172"/>
    </row>
    <row r="353" spans="1:17">
      <c r="A353" s="5" t="s">
        <v>76</v>
      </c>
      <c r="Q353" s="6"/>
    </row>
    <row r="354" spans="1:17">
      <c r="A354" s="5"/>
      <c r="Q354" s="6"/>
    </row>
    <row r="355" spans="1:17" ht="16.149999999999999" thickBot="1">
      <c r="A355" s="175" t="s">
        <v>196</v>
      </c>
      <c r="B355" s="12"/>
      <c r="C355" s="176" t="s">
        <v>4</v>
      </c>
      <c r="D355" s="176" t="s">
        <v>4</v>
      </c>
      <c r="E355" s="12"/>
      <c r="F355" s="12"/>
      <c r="G355" s="12"/>
      <c r="H355" s="12"/>
      <c r="I355" s="12"/>
      <c r="J355" s="137"/>
      <c r="K355" s="12"/>
      <c r="L355" s="12"/>
      <c r="M355" s="12"/>
      <c r="N355" s="12"/>
      <c r="O355" s="12"/>
      <c r="P355" s="12"/>
      <c r="Q355" s="13"/>
    </row>
  </sheetData>
  <hyperlinks>
    <hyperlink ref="A210" r:id="rId1" xr:uid="{4B282038-77BB-4A5F-9B15-17B9033416BA}"/>
  </hyperlinks>
  <pageMargins left="0.15625" right="6.25E-2" top="0.75" bottom="0.75" header="0.3" footer="0.3"/>
  <pageSetup paperSize="9" scale="73" fitToHeight="0" orientation="landscape" r:id="rId2"/>
  <headerFooter>
    <oddFooter>&amp;C202324-1142.Paper2Summative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12f66ad-72bb-4b79-b69e-c3800ca531fd" xsi:nil="true"/>
    <lcf76f155ced4ddcb4097134ff3c332f xmlns="dac9a443-8d88-4550-8b1d-ec98a50d73a1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7F7206F1EE55429EB5AA074FE10A67" ma:contentTypeVersion="12" ma:contentTypeDescription="Create a new document." ma:contentTypeScope="" ma:versionID="741be90d3128e3b0fd625eec8175b39f">
  <xsd:schema xmlns:xsd="http://www.w3.org/2001/XMLSchema" xmlns:xs="http://www.w3.org/2001/XMLSchema" xmlns:p="http://schemas.microsoft.com/office/2006/metadata/properties" xmlns:ns2="dac9a443-8d88-4550-8b1d-ec98a50d73a1" xmlns:ns3="612f66ad-72bb-4b79-b69e-c3800ca531fd" targetNamespace="http://schemas.microsoft.com/office/2006/metadata/properties" ma:root="true" ma:fieldsID="41ec6569a530e76ce2c0b4dd44cee165" ns2:_="" ns3:_="">
    <xsd:import namespace="dac9a443-8d88-4550-8b1d-ec98a50d73a1"/>
    <xsd:import namespace="612f66ad-72bb-4b79-b69e-c3800ca531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c9a443-8d88-4550-8b1d-ec98a50d73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8fd00175-ead4-462a-bd62-8aa33dd996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2f66ad-72bb-4b79-b69e-c3800ca531f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e9a2a8d1-b1a7-495b-b6bb-1b4b90aee56c}" ma:internalName="TaxCatchAll" ma:showField="CatchAllData" ma:web="612f66ad-72bb-4b79-b69e-c3800ca531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B21FEA-60A5-4BF0-AC52-466371052063}"/>
</file>

<file path=customXml/itemProps2.xml><?xml version="1.0" encoding="utf-8"?>
<ds:datastoreItem xmlns:ds="http://schemas.openxmlformats.org/officeDocument/2006/customXml" ds:itemID="{A70CC67B-277C-475F-A4C0-923A980A9B26}"/>
</file>

<file path=customXml/itemProps3.xml><?xml version="1.0" encoding="utf-8"?>
<ds:datastoreItem xmlns:ds="http://schemas.openxmlformats.org/officeDocument/2006/customXml" ds:itemID="{575628A6-B154-40A4-8E6A-3B2B41BE4B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Leandi</dc:creator>
  <cp:keywords/>
  <dc:description/>
  <cp:lastModifiedBy>Brenda Bennett</cp:lastModifiedBy>
  <cp:revision/>
  <dcterms:created xsi:type="dcterms:W3CDTF">2023-11-27T09:37:53Z</dcterms:created>
  <dcterms:modified xsi:type="dcterms:W3CDTF">2023-12-12T10:17:22Z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0x010100577F7206F1EE55429EB5AA074FE10A67</vt:lpwstr>
  </property>
  <property fmtid="{D5CDD505-2E9C-101B-9397-08002B2CF9AE}" pid="3" name="MediaServiceImageTags">
    <vt:lpwstr/>
  </property>
</Properties>
</file>